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1600" windowHeight="9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calcId="145621" calcMode="manual"/>
</workbook>
</file>

<file path=xl/sharedStrings.xml><?xml version="1.0" encoding="utf-8"?>
<sst xmlns="http://schemas.openxmlformats.org/spreadsheetml/2006/main" count="38" uniqueCount="35">
  <si>
    <t>Dětské hřiště - slepý rozpočet</t>
  </si>
  <si>
    <t xml:space="preserve">Název </t>
  </si>
  <si>
    <t>Popis</t>
  </si>
  <si>
    <t>Ks</t>
  </si>
  <si>
    <t xml:space="preserve">m² </t>
  </si>
  <si>
    <t>m</t>
  </si>
  <si>
    <t>Cena ks</t>
  </si>
  <si>
    <t>Kč bez DPH</t>
  </si>
  <si>
    <t>DPH 21%</t>
  </si>
  <si>
    <t>Celkem s DPH</t>
  </si>
  <si>
    <t>Věž</t>
  </si>
  <si>
    <t xml:space="preserve">Houpačky - konstrukce </t>
  </si>
  <si>
    <t>Houpačka k Věži - konstrukce ocelová</t>
  </si>
  <si>
    <t>Konzola pro houpačku Klasik</t>
  </si>
  <si>
    <t>Sedátka houpačková</t>
  </si>
  <si>
    <t>Sedátko Klasik červené</t>
  </si>
  <si>
    <t>Hnízda houpačková</t>
  </si>
  <si>
    <t>Celkem</t>
  </si>
  <si>
    <t>Prvky celkem</t>
  </si>
  <si>
    <t>Montáž včetně dopravy</t>
  </si>
  <si>
    <t>Pádová plocha včetně montáže a dopravy - Pryžové zatravňovací ROHOŽE</t>
  </si>
  <si>
    <t xml:space="preserve"> </t>
  </si>
  <si>
    <t>Cena celkem</t>
  </si>
  <si>
    <r>
      <t xml:space="preserve">Hnízdo EPDM </t>
    </r>
    <r>
      <rPr>
        <b/>
        <sz val="11"/>
        <rFont val="Calibri"/>
        <family val="2"/>
      </rPr>
      <t xml:space="preserve">Ø </t>
    </r>
    <r>
      <rPr>
        <b/>
        <sz val="11"/>
        <rFont val="Calibri"/>
        <family val="2"/>
        <scheme val="minor"/>
      </rPr>
      <t>950 - Lanové Modré</t>
    </r>
  </si>
  <si>
    <t>Návštěvní a provozní řád, režim kontrol</t>
  </si>
  <si>
    <t>Základní škola Jablunkov, Lesní 190, příspěvková organizace</t>
  </si>
  <si>
    <t>nerezová skluzavka z výšky 1,5 m s bočnicemi z HD-PE</t>
  </si>
  <si>
    <t>Věž - multifunkční sestava, rozměry sestavy: 1,50 x 1,50 x 3,00 m, max. výška pádu: 1,50 m</t>
  </si>
  <si>
    <t>deskový žebřík z HD-PE s kruhovými výřezy</t>
  </si>
  <si>
    <t>stěna z HD-PE s lezeckými chyty</t>
  </si>
  <si>
    <t>lezecí síť z lana Ø 16 mm, 6 pramenů samostatně opletených, s ocelovou  vložkou</t>
  </si>
  <si>
    <t>plošina - výška pádu 1,5 m</t>
  </si>
  <si>
    <t>pevná střecha z HD-PE</t>
  </si>
  <si>
    <t>Dne:</t>
  </si>
  <si>
    <t>Jméno, příjmení a podpis osoby oprávněné jednat jménem či za uchazeče: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</si>
</sst>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name val="Calibri"/>
      <family val="2"/>
    </font>
    <font>
      <b/>
      <sz val="11"/>
      <color rgb="FF0000FF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  <scheme val="minor"/>
    </font>
    <font>
      <b/>
      <i/>
      <sz val="11"/>
      <color theme="5" tint="-0.24997000396251678"/>
      <name val="Calibri"/>
      <family val="2"/>
      <scheme val="minor"/>
    </font>
    <font>
      <b/>
      <i/>
      <sz val="11"/>
      <color theme="1" tint="0.15000000596046448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3333C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5" tint="-0.24997000396251678"/>
      <name val="Calibri"/>
      <family val="2"/>
    </font>
    <font>
      <b/>
      <sz val="11"/>
      <color rgb="FF3333CC"/>
      <name val="Calibri"/>
      <family val="2"/>
    </font>
    <font>
      <b/>
      <sz val="11"/>
      <color indexed="8"/>
      <name val="Calibri"/>
      <family val="2"/>
    </font>
    <font>
      <sz val="11"/>
      <color rgb="FF0000FF"/>
      <name val="Calibri"/>
      <family val="2"/>
    </font>
    <font>
      <b/>
      <i/>
      <sz val="14"/>
      <name val="Calibri"/>
      <family val="2"/>
      <scheme val="minor"/>
    </font>
    <font>
      <b/>
      <i/>
      <sz val="14"/>
      <color theme="5" tint="-0.24997000396251678"/>
      <name val="Calibri"/>
      <family val="2"/>
      <scheme val="minor"/>
    </font>
    <font>
      <b/>
      <i/>
      <sz val="14"/>
      <color theme="1" tint="0.15000000596046448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i/>
      <sz val="14"/>
      <color rgb="FF3333CC"/>
      <name val="Calibri"/>
      <family val="2"/>
      <scheme val="minor"/>
    </font>
    <font>
      <sz val="14"/>
      <name val="Calibri"/>
      <family val="2"/>
    </font>
    <font>
      <sz val="18"/>
      <color rgb="FF0000FF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  <font>
      <sz val="12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7" fillId="0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1" fontId="5" fillId="2" borderId="5" xfId="0" applyNumberFormat="1" applyFont="1" applyFill="1" applyBorder="1"/>
    <xf numFmtId="3" fontId="5" fillId="2" borderId="5" xfId="0" applyNumberFormat="1" applyFont="1" applyFill="1" applyBorder="1"/>
    <xf numFmtId="0" fontId="4" fillId="2" borderId="5" xfId="0" applyFont="1" applyFill="1" applyBorder="1"/>
    <xf numFmtId="0" fontId="5" fillId="2" borderId="6" xfId="0" applyFont="1" applyFill="1" applyBorder="1"/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right"/>
    </xf>
    <xf numFmtId="3" fontId="13" fillId="0" borderId="8" xfId="0" applyNumberFormat="1" applyFont="1" applyFill="1" applyBorder="1"/>
    <xf numFmtId="0" fontId="14" fillId="0" borderId="8" xfId="0" applyFont="1" applyFill="1" applyBorder="1"/>
    <xf numFmtId="3" fontId="13" fillId="0" borderId="8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/>
    </xf>
    <xf numFmtId="3" fontId="13" fillId="0" borderId="9" xfId="0" applyNumberFormat="1" applyFont="1" applyFill="1" applyBorder="1"/>
    <xf numFmtId="0" fontId="18" fillId="0" borderId="10" xfId="0" applyFont="1" applyFill="1" applyBorder="1"/>
    <xf numFmtId="3" fontId="18" fillId="0" borderId="11" xfId="0" applyNumberFormat="1" applyFont="1" applyFill="1" applyBorder="1"/>
    <xf numFmtId="0" fontId="20" fillId="0" borderId="11" xfId="0" applyFont="1" applyFill="1" applyBorder="1"/>
    <xf numFmtId="3" fontId="18" fillId="0" borderId="1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22" fillId="0" borderId="12" xfId="0" applyFont="1" applyFill="1" applyBorder="1"/>
    <xf numFmtId="0" fontId="22" fillId="0" borderId="13" xfId="0" applyFont="1" applyFill="1" applyBorder="1"/>
    <xf numFmtId="0" fontId="22" fillId="0" borderId="14" xfId="0" applyFont="1" applyFill="1" applyBorder="1"/>
    <xf numFmtId="0" fontId="0" fillId="0" borderId="0" xfId="0" applyFont="1" applyFill="1" applyBorder="1"/>
    <xf numFmtId="0" fontId="5" fillId="0" borderId="10" xfId="0" applyFont="1" applyFill="1" applyBorder="1"/>
    <xf numFmtId="0" fontId="9" fillId="0" borderId="11" xfId="0" applyFont="1" applyFill="1" applyBorder="1"/>
    <xf numFmtId="3" fontId="6" fillId="0" borderId="11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0" fontId="26" fillId="0" borderId="11" xfId="0" applyFont="1" applyFill="1" applyBorder="1" applyProtection="1">
      <protection locked="0"/>
    </xf>
    <xf numFmtId="3" fontId="0" fillId="0" borderId="11" xfId="0" applyNumberFormat="1" applyFill="1" applyBorder="1" applyAlignment="1">
      <alignment horizontal="right"/>
    </xf>
    <xf numFmtId="0" fontId="27" fillId="0" borderId="7" xfId="0" applyFont="1" applyFill="1" applyBorder="1" applyAlignment="1">
      <alignment horizontal="left"/>
    </xf>
    <xf numFmtId="3" fontId="29" fillId="0" borderId="8" xfId="0" applyNumberFormat="1" applyFont="1" applyFill="1" applyBorder="1"/>
    <xf numFmtId="0" fontId="30" fillId="0" borderId="8" xfId="0" applyFont="1" applyFill="1" applyBorder="1"/>
    <xf numFmtId="3" fontId="29" fillId="0" borderId="8" xfId="0" applyNumberFormat="1" applyFont="1" applyFill="1" applyBorder="1" applyAlignment="1">
      <alignment horizontal="right"/>
    </xf>
    <xf numFmtId="0" fontId="32" fillId="0" borderId="0" xfId="0" applyFont="1" applyFill="1" applyBorder="1"/>
    <xf numFmtId="0" fontId="18" fillId="0" borderId="10" xfId="0" applyFont="1" applyFill="1" applyBorder="1" applyAlignment="1" applyProtection="1">
      <alignment/>
      <protection locked="0"/>
    </xf>
    <xf numFmtId="3" fontId="18" fillId="0" borderId="11" xfId="0" applyNumberFormat="1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3" fontId="18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3" fillId="0" borderId="3" xfId="0" applyFont="1" applyFill="1" applyBorder="1" applyAlignment="1">
      <alignment/>
    </xf>
    <xf numFmtId="1" fontId="0" fillId="0" borderId="5" xfId="0" applyNumberFormat="1" applyFill="1" applyBorder="1"/>
    <xf numFmtId="0" fontId="26" fillId="0" borderId="5" xfId="0" applyFont="1" applyFill="1" applyBorder="1"/>
    <xf numFmtId="3" fontId="0" fillId="0" borderId="5" xfId="0" applyNumberFormat="1" applyFill="1" applyBorder="1"/>
    <xf numFmtId="9" fontId="26" fillId="0" borderId="5" xfId="0" applyNumberFormat="1" applyFont="1" applyFill="1" applyBorder="1"/>
    <xf numFmtId="3" fontId="7" fillId="0" borderId="5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Border="1"/>
    <xf numFmtId="0" fontId="0" fillId="0" borderId="16" xfId="0" applyFill="1" applyBorder="1" applyAlignment="1">
      <alignment/>
    </xf>
    <xf numFmtId="3" fontId="34" fillId="0" borderId="16" xfId="0" applyNumberFormat="1" applyFont="1" applyFill="1" applyBorder="1" applyAlignment="1">
      <alignment/>
    </xf>
    <xf numFmtId="0" fontId="36" fillId="0" borderId="8" xfId="0" applyFont="1" applyFill="1" applyBorder="1" applyAlignment="1">
      <alignment horizontal="right"/>
    </xf>
    <xf numFmtId="1" fontId="0" fillId="0" borderId="8" xfId="0" applyNumberFormat="1" applyFill="1" applyBorder="1"/>
    <xf numFmtId="0" fontId="26" fillId="0" borderId="8" xfId="0" applyFont="1" applyFill="1" applyBorder="1"/>
    <xf numFmtId="3" fontId="0" fillId="0" borderId="8" xfId="0" applyNumberFormat="1" applyFill="1" applyBorder="1"/>
    <xf numFmtId="0" fontId="37" fillId="0" borderId="17" xfId="0" applyFont="1" applyFill="1" applyBorder="1" applyAlignment="1">
      <alignment horizontal="right"/>
    </xf>
    <xf numFmtId="0" fontId="38" fillId="0" borderId="17" xfId="0" applyFont="1" applyFill="1" applyBorder="1"/>
    <xf numFmtId="0" fontId="39" fillId="0" borderId="17" xfId="0" applyFont="1" applyFill="1" applyBorder="1"/>
    <xf numFmtId="3" fontId="40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8" fillId="0" borderId="18" xfId="0" applyFont="1" applyFill="1" applyBorder="1"/>
    <xf numFmtId="3" fontId="18" fillId="0" borderId="19" xfId="0" applyNumberFormat="1" applyFont="1" applyFill="1" applyBorder="1"/>
    <xf numFmtId="0" fontId="20" fillId="0" borderId="19" xfId="0" applyFont="1" applyFill="1" applyBorder="1"/>
    <xf numFmtId="3" fontId="18" fillId="0" borderId="19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1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31" fillId="0" borderId="8" xfId="0" applyNumberFormat="1" applyFont="1" applyFill="1" applyBorder="1" applyAlignment="1">
      <alignment horizontal="center" vertical="center"/>
    </xf>
    <xf numFmtId="3" fontId="29" fillId="0" borderId="8" xfId="0" applyNumberFormat="1" applyFont="1" applyFill="1" applyBorder="1" applyAlignment="1">
      <alignment horizontal="center" vertical="center"/>
    </xf>
    <xf numFmtId="3" fontId="29" fillId="0" borderId="9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39" fillId="0" borderId="17" xfId="0" applyNumberFormat="1" applyFont="1" applyFill="1" applyBorder="1" applyAlignment="1">
      <alignment horizontal="center" vertical="center"/>
    </xf>
    <xf numFmtId="3" fontId="40" fillId="0" borderId="17" xfId="0" applyNumberFormat="1" applyFont="1" applyFill="1" applyBorder="1" applyAlignment="1">
      <alignment horizontal="center" vertical="center"/>
    </xf>
    <xf numFmtId="164" fontId="40" fillId="0" borderId="26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10" fillId="0" borderId="12" xfId="0" applyFont="1" applyFill="1" applyBorder="1"/>
    <xf numFmtId="0" fontId="10" fillId="0" borderId="8" xfId="0" applyFont="1" applyFill="1" applyBorder="1"/>
    <xf numFmtId="0" fontId="10" fillId="0" borderId="31" xfId="0" applyFont="1" applyFill="1" applyBorder="1"/>
    <xf numFmtId="0" fontId="10" fillId="0" borderId="17" xfId="0" applyFont="1" applyFill="1" applyBorder="1"/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5" xfId="0" applyFont="1" applyFill="1" applyBorder="1"/>
    <xf numFmtId="0" fontId="40" fillId="0" borderId="38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6" fillId="0" borderId="28" xfId="0" applyFont="1" applyFill="1" applyBorder="1" applyAlignment="1" applyProtection="1">
      <alignment horizontal="left" vertical="center"/>
      <protection locked="0"/>
    </xf>
    <xf numFmtId="0" fontId="16" fillId="0" borderId="29" xfId="0" applyFont="1" applyFill="1" applyBorder="1" applyAlignment="1" applyProtection="1">
      <alignment horizontal="left" vertical="center"/>
      <protection locked="0"/>
    </xf>
    <xf numFmtId="0" fontId="16" fillId="0" borderId="3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8</xdr:col>
      <xdr:colOff>495300</xdr:colOff>
      <xdr:row>0</xdr:row>
      <xdr:rowOff>0</xdr:rowOff>
    </xdr:to>
    <xdr:pic>
      <xdr:nvPicPr>
        <xdr:cNvPr id="2" name="Obrázek 1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8001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8</xdr:col>
      <xdr:colOff>495300</xdr:colOff>
      <xdr:row>0</xdr:row>
      <xdr:rowOff>0</xdr:rowOff>
    </xdr:to>
    <xdr:pic>
      <xdr:nvPicPr>
        <xdr:cNvPr id="3" name="Obrázek 2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8001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8</xdr:col>
      <xdr:colOff>495300</xdr:colOff>
      <xdr:row>0</xdr:row>
      <xdr:rowOff>0</xdr:rowOff>
    </xdr:to>
    <xdr:pic>
      <xdr:nvPicPr>
        <xdr:cNvPr id="4" name="Obrázek 3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8001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8</xdr:col>
      <xdr:colOff>495300</xdr:colOff>
      <xdr:row>0</xdr:row>
      <xdr:rowOff>0</xdr:rowOff>
    </xdr:to>
    <xdr:pic>
      <xdr:nvPicPr>
        <xdr:cNvPr id="5" name="Obrázek 4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80010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8</xdr:col>
      <xdr:colOff>590550</xdr:colOff>
      <xdr:row>0</xdr:row>
      <xdr:rowOff>0</xdr:rowOff>
    </xdr:to>
    <xdr:pic>
      <xdr:nvPicPr>
        <xdr:cNvPr id="6" name="Obrázek 5" descr="8D_t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80010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SheetLayoutView="130" workbookViewId="0" topLeftCell="A1">
      <selection activeCell="O19" sqref="O19"/>
    </sheetView>
  </sheetViews>
  <sheetFormatPr defaultColWidth="9.140625" defaultRowHeight="15"/>
  <cols>
    <col min="1" max="1" width="2.8515625" style="66" customWidth="1"/>
    <col min="2" max="3" width="8.7109375" style="55" customWidth="1"/>
    <col min="4" max="4" width="31.7109375" style="55" customWidth="1"/>
    <col min="5" max="5" width="4.57421875" style="67" bestFit="1" customWidth="1"/>
    <col min="6" max="7" width="4.00390625" style="66" customWidth="1"/>
    <col min="8" max="8" width="7.7109375" style="66" customWidth="1"/>
    <col min="9" max="9" width="10.7109375" style="68" customWidth="1"/>
    <col min="10" max="10" width="8.7109375" style="55" customWidth="1"/>
    <col min="11" max="11" width="13.421875" style="55" bestFit="1" customWidth="1"/>
    <col min="12" max="16384" width="9.140625" style="55" customWidth="1"/>
  </cols>
  <sheetData>
    <row r="1" spans="1:11" s="1" customFormat="1" ht="15.75">
      <c r="A1" s="136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</row>
    <row r="2" spans="1:11" s="1" customFormat="1" ht="23.25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</row>
    <row r="3" spans="1:11" s="1" customFormat="1" ht="15">
      <c r="A3" s="2"/>
      <c r="B3" s="3" t="s">
        <v>1</v>
      </c>
      <c r="C3" s="4" t="s">
        <v>2</v>
      </c>
      <c r="D3" s="5"/>
      <c r="E3" s="6" t="s">
        <v>3</v>
      </c>
      <c r="F3" s="7" t="s">
        <v>4</v>
      </c>
      <c r="G3" s="6" t="s">
        <v>5</v>
      </c>
      <c r="H3" s="8" t="s">
        <v>6</v>
      </c>
      <c r="I3" s="9" t="s">
        <v>7</v>
      </c>
      <c r="J3" s="6" t="s">
        <v>8</v>
      </c>
      <c r="K3" s="10" t="s">
        <v>9</v>
      </c>
    </row>
    <row r="4" spans="1:11" s="1" customFormat="1" ht="35.25" customHeight="1">
      <c r="A4" s="144" t="s">
        <v>27</v>
      </c>
      <c r="B4" s="145"/>
      <c r="C4" s="145"/>
      <c r="D4" s="146"/>
      <c r="E4" s="12"/>
      <c r="F4" s="13"/>
      <c r="G4" s="14"/>
      <c r="H4" s="15"/>
      <c r="I4" s="79"/>
      <c r="J4" s="77"/>
      <c r="K4" s="78"/>
    </row>
    <row r="5" spans="1:11" s="23" customFormat="1" ht="15">
      <c r="A5" s="19"/>
      <c r="B5" s="153" t="s">
        <v>10</v>
      </c>
      <c r="C5" s="154"/>
      <c r="D5" s="155"/>
      <c r="E5" s="73">
        <v>1</v>
      </c>
      <c r="F5" s="20"/>
      <c r="G5" s="21"/>
      <c r="H5" s="22"/>
      <c r="I5" s="76">
        <f>H5*E5</f>
        <v>0</v>
      </c>
      <c r="J5" s="77">
        <f>I5*0.21</f>
        <v>0</v>
      </c>
      <c r="K5" s="78">
        <f>I5+J5</f>
        <v>0</v>
      </c>
    </row>
    <row r="6" spans="1:11" s="23" customFormat="1" ht="15">
      <c r="A6" s="69"/>
      <c r="B6" s="147" t="s">
        <v>26</v>
      </c>
      <c r="C6" s="148"/>
      <c r="D6" s="149"/>
      <c r="E6" s="74">
        <v>1</v>
      </c>
      <c r="F6" s="70"/>
      <c r="G6" s="71"/>
      <c r="H6" s="72"/>
      <c r="I6" s="76">
        <f aca="true" t="shared" si="0" ref="I6:I11">H6*E6</f>
        <v>0</v>
      </c>
      <c r="J6" s="77">
        <f aca="true" t="shared" si="1" ref="J6:J11">I6*0.21</f>
        <v>0</v>
      </c>
      <c r="K6" s="78">
        <f aca="true" t="shared" si="2" ref="K6:K11">I6+J6</f>
        <v>0</v>
      </c>
    </row>
    <row r="7" spans="1:11" s="23" customFormat="1" ht="15">
      <c r="A7" s="69"/>
      <c r="B7" s="147" t="s">
        <v>28</v>
      </c>
      <c r="C7" s="148"/>
      <c r="D7" s="149"/>
      <c r="E7" s="74">
        <v>1</v>
      </c>
      <c r="F7" s="70"/>
      <c r="G7" s="71"/>
      <c r="H7" s="72"/>
      <c r="I7" s="76">
        <f t="shared" si="0"/>
        <v>0</v>
      </c>
      <c r="J7" s="77">
        <f t="shared" si="1"/>
        <v>0</v>
      </c>
      <c r="K7" s="78">
        <f t="shared" si="2"/>
        <v>0</v>
      </c>
    </row>
    <row r="8" spans="1:11" s="23" customFormat="1" ht="15">
      <c r="A8" s="69"/>
      <c r="B8" s="147" t="s">
        <v>29</v>
      </c>
      <c r="C8" s="148"/>
      <c r="D8" s="149"/>
      <c r="E8" s="74">
        <v>1</v>
      </c>
      <c r="F8" s="70"/>
      <c r="G8" s="71"/>
      <c r="H8" s="72"/>
      <c r="I8" s="76">
        <f t="shared" si="0"/>
        <v>0</v>
      </c>
      <c r="J8" s="77">
        <f t="shared" si="1"/>
        <v>0</v>
      </c>
      <c r="K8" s="78">
        <f t="shared" si="2"/>
        <v>0</v>
      </c>
    </row>
    <row r="9" spans="1:11" s="23" customFormat="1" ht="32.25" customHeight="1">
      <c r="A9" s="69"/>
      <c r="B9" s="150" t="s">
        <v>30</v>
      </c>
      <c r="C9" s="151"/>
      <c r="D9" s="152"/>
      <c r="E9" s="74">
        <v>1</v>
      </c>
      <c r="F9" s="70"/>
      <c r="G9" s="71"/>
      <c r="H9" s="72"/>
      <c r="I9" s="76">
        <f t="shared" si="0"/>
        <v>0</v>
      </c>
      <c r="J9" s="77">
        <f t="shared" si="1"/>
        <v>0</v>
      </c>
      <c r="K9" s="78">
        <f t="shared" si="2"/>
        <v>0</v>
      </c>
    </row>
    <row r="10" spans="1:11" s="23" customFormat="1" ht="15" customHeight="1">
      <c r="A10" s="69"/>
      <c r="B10" s="153" t="s">
        <v>32</v>
      </c>
      <c r="C10" s="154"/>
      <c r="D10" s="155"/>
      <c r="E10" s="74">
        <v>1</v>
      </c>
      <c r="F10" s="70"/>
      <c r="G10" s="71"/>
      <c r="H10" s="72"/>
      <c r="I10" s="76">
        <f t="shared" si="0"/>
        <v>0</v>
      </c>
      <c r="J10" s="77">
        <f t="shared" si="1"/>
        <v>0</v>
      </c>
      <c r="K10" s="78">
        <f t="shared" si="2"/>
        <v>0</v>
      </c>
    </row>
    <row r="11" spans="1:11" s="23" customFormat="1" ht="15">
      <c r="A11" s="69"/>
      <c r="B11" s="147" t="s">
        <v>31</v>
      </c>
      <c r="C11" s="148"/>
      <c r="D11" s="149"/>
      <c r="E11" s="74">
        <v>1</v>
      </c>
      <c r="F11" s="70"/>
      <c r="G11" s="71"/>
      <c r="H11" s="72"/>
      <c r="I11" s="76">
        <f t="shared" si="0"/>
        <v>0</v>
      </c>
      <c r="J11" s="77">
        <f t="shared" si="1"/>
        <v>0</v>
      </c>
      <c r="K11" s="78">
        <f t="shared" si="2"/>
        <v>0</v>
      </c>
    </row>
    <row r="12" spans="1:11" s="27" customFormat="1" ht="18.75">
      <c r="A12" s="24" t="s">
        <v>11</v>
      </c>
      <c r="B12" s="25"/>
      <c r="C12" s="26"/>
      <c r="D12" s="11"/>
      <c r="E12" s="81"/>
      <c r="F12" s="13"/>
      <c r="G12" s="14"/>
      <c r="H12" s="15"/>
      <c r="I12" s="16"/>
      <c r="J12" s="17"/>
      <c r="K12" s="18"/>
    </row>
    <row r="13" spans="1:11" s="27" customFormat="1" ht="15">
      <c r="A13" s="19"/>
      <c r="B13" s="118" t="s">
        <v>12</v>
      </c>
      <c r="C13" s="119"/>
      <c r="D13" s="119"/>
      <c r="E13" s="82">
        <v>1</v>
      </c>
      <c r="F13" s="80"/>
      <c r="G13" s="21"/>
      <c r="H13" s="20"/>
      <c r="I13" s="76">
        <f aca="true" t="shared" si="3" ref="I13:I23">H13*E13</f>
        <v>0</v>
      </c>
      <c r="J13" s="77">
        <f aca="true" t="shared" si="4" ref="J13:J25">I13*0.21</f>
        <v>0</v>
      </c>
      <c r="K13" s="78">
        <f aca="true" t="shared" si="5" ref="K13:K23">I13+J13</f>
        <v>0</v>
      </c>
    </row>
    <row r="14" spans="1:11" s="27" customFormat="1" ht="15">
      <c r="A14" s="28"/>
      <c r="B14" s="120" t="s">
        <v>13</v>
      </c>
      <c r="C14" s="121"/>
      <c r="D14" s="122"/>
      <c r="E14" s="83">
        <v>1</v>
      </c>
      <c r="F14" s="20"/>
      <c r="G14" s="29"/>
      <c r="H14" s="30"/>
      <c r="I14" s="90">
        <f t="shared" si="3"/>
        <v>0</v>
      </c>
      <c r="J14" s="91">
        <f t="shared" si="4"/>
        <v>0</v>
      </c>
      <c r="K14" s="92">
        <f t="shared" si="5"/>
        <v>0</v>
      </c>
    </row>
    <row r="15" spans="1:11" s="27" customFormat="1" ht="18.75">
      <c r="A15" s="24" t="s">
        <v>14</v>
      </c>
      <c r="B15" s="25"/>
      <c r="C15" s="26"/>
      <c r="D15" s="11"/>
      <c r="E15" s="81"/>
      <c r="F15" s="13"/>
      <c r="G15" s="14"/>
      <c r="H15" s="15"/>
      <c r="I15" s="75"/>
      <c r="J15" s="93"/>
      <c r="K15" s="94"/>
    </row>
    <row r="16" spans="1:11" s="27" customFormat="1" ht="15">
      <c r="A16" s="31"/>
      <c r="B16" s="123" t="s">
        <v>15</v>
      </c>
      <c r="C16" s="124"/>
      <c r="D16" s="125"/>
      <c r="E16" s="83">
        <v>1</v>
      </c>
      <c r="F16" s="32"/>
      <c r="G16" s="33"/>
      <c r="H16" s="34"/>
      <c r="I16" s="90">
        <f t="shared" si="3"/>
        <v>0</v>
      </c>
      <c r="J16" s="95">
        <f t="shared" si="4"/>
        <v>0</v>
      </c>
      <c r="K16" s="96">
        <f t="shared" si="5"/>
        <v>0</v>
      </c>
    </row>
    <row r="17" spans="1:11" s="39" customFormat="1" ht="18.75">
      <c r="A17" s="24" t="s">
        <v>16</v>
      </c>
      <c r="B17" s="25"/>
      <c r="C17" s="26"/>
      <c r="D17" s="35"/>
      <c r="E17" s="84"/>
      <c r="F17" s="36"/>
      <c r="G17" s="37"/>
      <c r="H17" s="38"/>
      <c r="I17" s="97"/>
      <c r="J17" s="98"/>
      <c r="K17" s="99"/>
    </row>
    <row r="18" spans="1:11" s="44" customFormat="1" ht="15">
      <c r="A18" s="40"/>
      <c r="B18" s="156" t="s">
        <v>23</v>
      </c>
      <c r="C18" s="157"/>
      <c r="D18" s="158"/>
      <c r="E18" s="85">
        <v>1</v>
      </c>
      <c r="F18" s="41"/>
      <c r="G18" s="42"/>
      <c r="H18" s="43"/>
      <c r="I18" s="76">
        <f t="shared" si="3"/>
        <v>0</v>
      </c>
      <c r="J18" s="77">
        <f t="shared" si="4"/>
        <v>0</v>
      </c>
      <c r="K18" s="100">
        <f t="shared" si="5"/>
        <v>0</v>
      </c>
    </row>
    <row r="19" spans="1:11" s="27" customFormat="1" ht="23.25">
      <c r="A19" s="45" t="s">
        <v>17</v>
      </c>
      <c r="B19" s="46"/>
      <c r="C19" s="46"/>
      <c r="D19" s="46"/>
      <c r="E19" s="86"/>
      <c r="F19" s="46"/>
      <c r="G19" s="47"/>
      <c r="H19" s="46"/>
      <c r="I19" s="86"/>
      <c r="J19" s="86"/>
      <c r="K19" s="101"/>
    </row>
    <row r="20" spans="1:11" s="27" customFormat="1" ht="15">
      <c r="A20" s="142" t="s">
        <v>18</v>
      </c>
      <c r="B20" s="143"/>
      <c r="C20" s="143"/>
      <c r="D20" s="143"/>
      <c r="E20" s="87">
        <f>SUM(E5:E18)</f>
        <v>11</v>
      </c>
      <c r="F20" s="48"/>
      <c r="G20" s="49"/>
      <c r="H20" s="50"/>
      <c r="I20" s="102">
        <f>SUM(I5:I19)</f>
        <v>0</v>
      </c>
      <c r="J20" s="103">
        <f>I20*0.21</f>
        <v>0</v>
      </c>
      <c r="K20" s="104">
        <f>I20+J20</f>
        <v>0</v>
      </c>
    </row>
    <row r="21" spans="1:11" s="27" customFormat="1" ht="15">
      <c r="A21" s="142" t="s">
        <v>19</v>
      </c>
      <c r="B21" s="143"/>
      <c r="C21" s="143"/>
      <c r="D21" s="143"/>
      <c r="E21" s="87">
        <v>1</v>
      </c>
      <c r="F21" s="48"/>
      <c r="G21" s="51"/>
      <c r="H21" s="52"/>
      <c r="I21" s="102">
        <f t="shared" si="3"/>
        <v>0</v>
      </c>
      <c r="J21" s="105">
        <f t="shared" si="4"/>
        <v>0</v>
      </c>
      <c r="K21" s="104">
        <f t="shared" si="5"/>
        <v>0</v>
      </c>
    </row>
    <row r="22" spans="1:11" ht="32.25" customHeight="1">
      <c r="A22" s="126" t="s">
        <v>20</v>
      </c>
      <c r="B22" s="127"/>
      <c r="C22" s="127"/>
      <c r="D22" s="128"/>
      <c r="E22" s="88">
        <v>1</v>
      </c>
      <c r="F22" s="89">
        <v>76</v>
      </c>
      <c r="G22" s="53"/>
      <c r="H22" s="54"/>
      <c r="I22" s="106">
        <f t="shared" si="3"/>
        <v>0</v>
      </c>
      <c r="J22" s="107">
        <f t="shared" si="4"/>
        <v>0</v>
      </c>
      <c r="K22" s="108">
        <f t="shared" si="5"/>
        <v>0</v>
      </c>
    </row>
    <row r="23" spans="1:11" ht="15">
      <c r="A23" s="129" t="s">
        <v>24</v>
      </c>
      <c r="B23" s="130"/>
      <c r="C23" s="130"/>
      <c r="D23" s="131"/>
      <c r="E23" s="88">
        <v>1</v>
      </c>
      <c r="F23" s="56" t="s">
        <v>21</v>
      </c>
      <c r="G23" s="53"/>
      <c r="H23" s="57"/>
      <c r="I23" s="109">
        <f t="shared" si="3"/>
        <v>0</v>
      </c>
      <c r="J23" s="110">
        <f t="shared" si="4"/>
        <v>0</v>
      </c>
      <c r="K23" s="111">
        <f t="shared" si="5"/>
        <v>0</v>
      </c>
    </row>
    <row r="24" spans="1:11" ht="15">
      <c r="A24" s="132" t="s">
        <v>22</v>
      </c>
      <c r="B24" s="133"/>
      <c r="C24" s="133"/>
      <c r="D24" s="133"/>
      <c r="E24" s="58"/>
      <c r="F24" s="59"/>
      <c r="G24" s="60"/>
      <c r="H24" s="61"/>
      <c r="I24" s="112" t="s">
        <v>7</v>
      </c>
      <c r="J24" s="113" t="s">
        <v>8</v>
      </c>
      <c r="K24" s="114" t="s">
        <v>9</v>
      </c>
    </row>
    <row r="25" spans="1:11" ht="15.75">
      <c r="A25" s="134"/>
      <c r="B25" s="135"/>
      <c r="C25" s="135"/>
      <c r="D25" s="135"/>
      <c r="E25" s="62"/>
      <c r="F25" s="63"/>
      <c r="G25" s="64"/>
      <c r="H25" s="65"/>
      <c r="I25" s="115">
        <f>SUM(I20:I23)</f>
        <v>0</v>
      </c>
      <c r="J25" s="116">
        <f t="shared" si="4"/>
        <v>0</v>
      </c>
      <c r="K25" s="117">
        <f>SUM(I25:J25)</f>
        <v>0</v>
      </c>
    </row>
    <row r="28" ht="15">
      <c r="B28" s="55" t="s">
        <v>33</v>
      </c>
    </row>
    <row r="30" ht="15">
      <c r="B30" s="55" t="s">
        <v>34</v>
      </c>
    </row>
  </sheetData>
  <mergeCells count="19">
    <mergeCell ref="A24:D25"/>
    <mergeCell ref="A1:K1"/>
    <mergeCell ref="A2:K2"/>
    <mergeCell ref="A20:D20"/>
    <mergeCell ref="A21:D21"/>
    <mergeCell ref="A4:D4"/>
    <mergeCell ref="B6:D6"/>
    <mergeCell ref="B7:D7"/>
    <mergeCell ref="B8:D8"/>
    <mergeCell ref="B9:D9"/>
    <mergeCell ref="B11:D11"/>
    <mergeCell ref="B5:D5"/>
    <mergeCell ref="B18:D18"/>
    <mergeCell ref="B10:D10"/>
    <mergeCell ref="B13:D13"/>
    <mergeCell ref="B14:D14"/>
    <mergeCell ref="B16:D16"/>
    <mergeCell ref="A22:D22"/>
    <mergeCell ref="A23:D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headerFooter>
    <oddHeader>&amp;LPříloha č. 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Richardo</dc:creator>
  <cp:keywords/>
  <dc:description/>
  <cp:lastModifiedBy>Soňa Dobešová</cp:lastModifiedBy>
  <cp:lastPrinted>2014-06-09T09:44:01Z</cp:lastPrinted>
  <dcterms:created xsi:type="dcterms:W3CDTF">2014-05-06T18:18:26Z</dcterms:created>
  <dcterms:modified xsi:type="dcterms:W3CDTF">2014-06-09T09:44:06Z</dcterms:modified>
  <cp:category/>
  <cp:version/>
  <cp:contentType/>
  <cp:contentStatus/>
</cp:coreProperties>
</file>