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110" windowHeight="8625" tabRatio="771" activeTab="0"/>
  </bookViews>
  <sheets>
    <sheet name="PROJEKT" sheetId="1" r:id="rId1"/>
  </sheets>
  <definedNames>
    <definedName name="_xlfn.BAHTTEXT" hidden="1">#NAME?</definedName>
    <definedName name="_xlnm.Print_Titles" localSheetId="0">'PROJEKT'!$3:$5</definedName>
    <definedName name="_xlnm.Print_Area" localSheetId="0">'PROJEKT'!$A$1:$F$129</definedName>
  </definedNames>
  <calcPr fullCalcOnLoad="1"/>
</workbook>
</file>

<file path=xl/sharedStrings.xml><?xml version="1.0" encoding="utf-8"?>
<sst xmlns="http://schemas.openxmlformats.org/spreadsheetml/2006/main" count="291" uniqueCount="105">
  <si>
    <t>č.pol.</t>
  </si>
  <si>
    <t>název položky</t>
  </si>
  <si>
    <t>m.j.</t>
  </si>
  <si>
    <t>množství</t>
  </si>
  <si>
    <t>cena m.j.</t>
  </si>
  <si>
    <t>celkem</t>
  </si>
  <si>
    <t>m2</t>
  </si>
  <si>
    <t>57323-1111</t>
  </si>
  <si>
    <t>Postřik živičný spojovací emulze 0,5-0,8 kg/m2</t>
  </si>
  <si>
    <t>57714-4121</t>
  </si>
  <si>
    <t>Beton asfaltový ACO 11 (ABS) tl. 5 cm</t>
  </si>
  <si>
    <t>PC</t>
  </si>
  <si>
    <t>kpl</t>
  </si>
  <si>
    <t>t</t>
  </si>
  <si>
    <t>m3</t>
  </si>
  <si>
    <t>m</t>
  </si>
  <si>
    <t>komunikace</t>
  </si>
  <si>
    <t>část 1</t>
  </si>
  <si>
    <t>93890-9311</t>
  </si>
  <si>
    <t>Očištění povrchu živičného krytu</t>
  </si>
  <si>
    <t>57271-3112</t>
  </si>
  <si>
    <t>Vyrovnání povrchu podkladů ACP 16 (OKS)</t>
  </si>
  <si>
    <t>část 2</t>
  </si>
  <si>
    <t>ostatní práce</t>
  </si>
  <si>
    <t>Demontáž a znovuusazení starých svodnic</t>
  </si>
  <si>
    <t>R1</t>
  </si>
  <si>
    <t>kus</t>
  </si>
  <si>
    <t>97908-2213</t>
  </si>
  <si>
    <t>Vodorovná doprava suti do 1 km</t>
  </si>
  <si>
    <t>97908-2219</t>
  </si>
  <si>
    <t>Příplatek za další 1 km - 19 km</t>
  </si>
  <si>
    <t>97908-1191</t>
  </si>
  <si>
    <t>Poplatek za skládku - zemina a sutě</t>
  </si>
  <si>
    <t>93890-2103</t>
  </si>
  <si>
    <t>Čištění příkopu dno do 400 mm do 0,50 m3/m</t>
  </si>
  <si>
    <t>11315R</t>
  </si>
  <si>
    <t>Frézování živice do 500m2 - zápichy</t>
  </si>
  <si>
    <t>13220-1101</t>
  </si>
  <si>
    <t>Hloubení rýh do 60 cm hor 3 do 100 m3</t>
  </si>
  <si>
    <t>17410-1101</t>
  </si>
  <si>
    <t>Zásyp sypaninou se zhutněním</t>
  </si>
  <si>
    <t>13220-1109</t>
  </si>
  <si>
    <t>Příplatek za lepivost hor 3</t>
  </si>
  <si>
    <t>16710-1101</t>
  </si>
  <si>
    <t>Nakládání výkopku do 100 m3 v hor 1 až 4</t>
  </si>
  <si>
    <t>18110-1103</t>
  </si>
  <si>
    <t>Srovnání a zaválcování pláně - ručně</t>
  </si>
  <si>
    <t>56487-1111</t>
  </si>
  <si>
    <t>Podklad ze štěrkodrti   tl. 25 cm   fr. 32-63 mm</t>
  </si>
  <si>
    <t>45157-2111</t>
  </si>
  <si>
    <t>Lože pod potrubí z kameniva těženého 8-16 mm</t>
  </si>
  <si>
    <t>21275-3112</t>
  </si>
  <si>
    <t>Trativody z drenážních flex.trubek DN 80 nebo 100 s dodáním a položením chráničky</t>
  </si>
  <si>
    <t>PVC drenážní flexibilní hadice DN 100 mm</t>
  </si>
  <si>
    <t>ks</t>
  </si>
  <si>
    <t>Plastová roura K2 DN400  dl. 6m SN 8</t>
  </si>
  <si>
    <t>87139-3121</t>
  </si>
  <si>
    <t>Montáž potrubí z kanalizačních trub PVC  DN 400</t>
  </si>
  <si>
    <t>938R</t>
  </si>
  <si>
    <t>Odstranění ruderálního porostu</t>
  </si>
  <si>
    <t>R5</t>
  </si>
  <si>
    <t>Vyhloubení rigolu hl 0,3 m napříč cestou</t>
  </si>
  <si>
    <t>13230-1201</t>
  </si>
  <si>
    <t>Hloubení rýh šířky do 200 cm v hor.4 do 100 m3</t>
  </si>
  <si>
    <t>27432-1115</t>
  </si>
  <si>
    <t>Železobeton zákl. pásů z cem. portladských C 12/15</t>
  </si>
  <si>
    <t>Výztuž základových pasů ze svařovaných sítí</t>
  </si>
  <si>
    <t>76799-5105</t>
  </si>
  <si>
    <t>Výroba a montáž kov. atypických konstr. do 100 kg</t>
  </si>
  <si>
    <t>kg</t>
  </si>
  <si>
    <t>76799-5107</t>
  </si>
  <si>
    <t>Výroba a montáž kov. atypických konstr. do 500 kg</t>
  </si>
  <si>
    <t>132-27800</t>
  </si>
  <si>
    <t>Tyč ocelová plochá jakost 11375  50x 5 mm</t>
  </si>
  <si>
    <t>133-31714</t>
  </si>
  <si>
    <t>Úhelník rovnoramenný L jakost 11375   50x 50x 6 mm</t>
  </si>
  <si>
    <t>133-31722</t>
  </si>
  <si>
    <t>Úhelník rovnoramenný L jakost 11375   55x 55x 6 mm</t>
  </si>
  <si>
    <t>133-84420</t>
  </si>
  <si>
    <t>Tyč průřezu U  80, střední, jakost oceli 11375</t>
  </si>
  <si>
    <t>143-62538</t>
  </si>
  <si>
    <t>Trubka lehká se šroub. svarem 11375  630x8 mm</t>
  </si>
  <si>
    <t>895R</t>
  </si>
  <si>
    <t>Osazení ocelové horské vpustě</t>
  </si>
  <si>
    <t>R6</t>
  </si>
  <si>
    <t>Zřízení šachty z betonu o rozměrech cca 1 x 1 x 2 m - odkop, odvoz, skládka, betonování …</t>
  </si>
  <si>
    <t>89943-1111</t>
  </si>
  <si>
    <t>Výšková úprava hydrantu</t>
  </si>
  <si>
    <t>18480-2111</t>
  </si>
  <si>
    <t>Chem ošetření půdy postřikem - Roundap 2x</t>
  </si>
  <si>
    <t>93890-9611</t>
  </si>
  <si>
    <t xml:space="preserve">Odstranění nánosu na krajnicích tl. do 10 cm </t>
  </si>
  <si>
    <t>56481-R</t>
  </si>
  <si>
    <t>Podklad z asf. recyklátu R-mat</t>
  </si>
  <si>
    <t>1. oprava MK nad Pilanou (Dřenzla)</t>
  </si>
  <si>
    <t>SOUPIS PRACÍ</t>
  </si>
  <si>
    <t>Celkem bez DPH</t>
  </si>
  <si>
    <t>Celkem bez DPH:</t>
  </si>
  <si>
    <t>Celková cena stavby bez DPH</t>
  </si>
  <si>
    <t>DPH (21%)</t>
  </si>
  <si>
    <t>Celková cena stavby včetně DPH</t>
  </si>
  <si>
    <t>3. oprava MK kolem Lesního závodu přes les po Písečnou</t>
  </si>
  <si>
    <t>4. vybudování MK Lyski kolem Friedmana po Kukuczku</t>
  </si>
  <si>
    <t>2. oprava MK pod Pilanou - asfalt</t>
  </si>
  <si>
    <t>Opravy MK ve Městě Jablunkov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</si>
</sst>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/yyyy;@"/>
    <numFmt numFmtId="165" formatCode="000,000,000"/>
    <numFmt numFmtId="166" formatCode="d\-mmmm\-yyyy"/>
    <numFmt numFmtId="167" formatCode="#,##0\ &quot;Kč&quot;"/>
    <numFmt numFmtId="168" formatCode="dd/mm/yy;@"/>
    <numFmt numFmtId="169" formatCode="d/mmmm\ yyyy"/>
    <numFmt numFmtId="170" formatCode="d\-mmmm\-yy"/>
    <numFmt numFmtId="171" formatCode="#,##0_ \K\č\ "/>
    <numFmt numFmtId="172" formatCode="#,##0.00_0\ \K\č\ "/>
    <numFmt numFmtId="173" formatCode="#,##0&quot; Kč&quot;"/>
    <numFmt numFmtId="174" formatCode="#,##0.00&quot; Kč&quot;"/>
    <numFmt numFmtId="175" formatCode="0.0"/>
    <numFmt numFmtId="176" formatCode="#,##0.0"/>
    <numFmt numFmtId="177" formatCode="_-* #,##0.00\ [$€-1]_-;\-* #,##0.00\ [$€-1]_-;_-* \-??\ [$€-1]_-;_-@_-"/>
    <numFmt numFmtId="178" formatCode="0.000"/>
    <numFmt numFmtId="179" formatCode="_-* #,##0.00\ [$€-1]_-;\-* #,##0.00\ [$€-1]_-;_-* &quot;-&quot;??\ [$€-1]_-;_-@_-"/>
    <numFmt numFmtId="180" formatCode="#,##0.000"/>
    <numFmt numFmtId="181" formatCode="0.0%"/>
    <numFmt numFmtId="182" formatCode="#,##0_ ;[Red]\-#,##0\ "/>
    <numFmt numFmtId="183" formatCode="_-* #,##0.00\ _K_č_-;\-* #,##0.00\ _K_č_-;_-* \-??\ _K_č_-;_-@_-"/>
    <numFmt numFmtId="184" formatCode="#,##0.00_ ;[Red]\-#,##0.00\ "/>
    <numFmt numFmtId="185" formatCode="0_ ;[Red]\-0\ "/>
    <numFmt numFmtId="186" formatCode="_-* #,##0.00\ &quot;Sk&quot;_-;\-* #,##0.00\ &quot;Sk&quot;_-;_-* &quot;-&quot;??\ &quot;Sk&quot;_-;_-@_-"/>
    <numFmt numFmtId="187" formatCode="0.00000"/>
    <numFmt numFmtId="188" formatCode="_-* #,##0\ [$Kč-405]_-;\-* #,##0\ [$Kč-405]_-;_-* &quot;-&quot;??\ [$Kč-405]_-;_-@_-"/>
  </numFmts>
  <fonts count="48">
    <font>
      <sz val="10"/>
      <color indexed="8"/>
      <name val="Arial"/>
      <family val="0"/>
    </font>
    <font>
      <sz val="12"/>
      <color indexed="8"/>
      <name val="Arial"/>
      <family val="2"/>
    </font>
    <font>
      <sz val="10"/>
      <name val="Arial"/>
      <family val="2"/>
    </font>
    <font>
      <sz val="10"/>
      <name val="Arial CE"/>
      <family val="2"/>
    </font>
    <font>
      <sz val="11"/>
      <name val="Times New Roman CE"/>
      <family val="1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i/>
      <sz val="12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E"/>
      <family val="0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9.6"/>
      <color indexed="1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20"/>
      <color indexed="10"/>
      <name val="Arial"/>
      <family val="2"/>
    </font>
    <font>
      <i/>
      <sz val="9"/>
      <color indexed="30"/>
      <name val="Times New Roman"/>
      <family val="1"/>
    </font>
    <font>
      <i/>
      <sz val="10"/>
      <color indexed="30"/>
      <name val="Calibri"/>
      <family val="2"/>
    </font>
    <font>
      <b/>
      <u val="single"/>
      <sz val="10"/>
      <color indexed="10"/>
      <name val="Times New Roman CE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0" fontId="0" fillId="0" borderId="0" applyNumberFormat="0" applyFill="0" applyBorder="0" applyProtection="0">
      <alignment vertical="top"/>
    </xf>
    <xf numFmtId="0" fontId="3" fillId="0" borderId="0">
      <alignment/>
      <protection/>
    </xf>
    <xf numFmtId="43" fontId="3" fillId="0" borderId="0" applyFont="0" applyFill="0" applyBorder="0" applyAlignment="0" applyProtection="0"/>
    <xf numFmtId="183" fontId="0" fillId="0" borderId="0" applyFill="0" applyBorder="0" applyAlignment="0" applyProtection="0"/>
    <xf numFmtId="0" fontId="0" fillId="0" borderId="0">
      <alignment vertical="top"/>
      <protection/>
    </xf>
    <xf numFmtId="41" fontId="1" fillId="0" borderId="0" applyFont="0" applyFill="0" applyBorder="0" applyAlignment="0" applyProtection="0"/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16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7" fillId="0" borderId="0" applyNumberFormat="0" applyFill="0" applyBorder="0" applyProtection="0">
      <alignment vertical="top"/>
    </xf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0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 applyAlignment="0"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18" borderId="6" applyNumberFormat="0" applyFont="0" applyAlignment="0" applyProtection="0"/>
    <xf numFmtId="0" fontId="0" fillId="0" borderId="0" applyNumberFormat="0" applyFill="0" applyBorder="0" applyProtection="0">
      <alignment horizontal="right" vertical="top"/>
    </xf>
    <xf numFmtId="0" fontId="3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7" borderId="8" applyNumberFormat="0" applyAlignment="0" applyProtection="0"/>
    <xf numFmtId="0" fontId="40" fillId="19" borderId="8" applyNumberFormat="0" applyAlignment="0" applyProtection="0"/>
    <xf numFmtId="0" fontId="41" fillId="19" borderId="9" applyNumberFormat="0" applyAlignment="0" applyProtection="0"/>
    <xf numFmtId="0" fontId="4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79">
      <alignment/>
      <protection/>
    </xf>
    <xf numFmtId="0" fontId="6" fillId="0" borderId="0" xfId="79" applyNumberFormat="1" applyFont="1" applyBorder="1">
      <alignment/>
      <protection/>
    </xf>
    <xf numFmtId="0" fontId="2" fillId="0" borderId="0" xfId="79" applyBorder="1">
      <alignment/>
      <protection/>
    </xf>
    <xf numFmtId="0" fontId="4" fillId="0" borderId="0" xfId="79" applyFont="1" applyBorder="1">
      <alignment/>
      <protection/>
    </xf>
    <xf numFmtId="1" fontId="8" fillId="0" borderId="10" xfId="79" applyNumberFormat="1" applyFont="1" applyBorder="1" applyAlignment="1">
      <alignment horizontal="right"/>
      <protection/>
    </xf>
    <xf numFmtId="0" fontId="9" fillId="0" borderId="0" xfId="79" applyFont="1" applyBorder="1">
      <alignment/>
      <protection/>
    </xf>
    <xf numFmtId="0" fontId="2" fillId="0" borderId="0" xfId="79" applyFill="1">
      <alignment/>
      <protection/>
    </xf>
    <xf numFmtId="0" fontId="12" fillId="0" borderId="0" xfId="67" applyFont="1">
      <alignment/>
      <protection/>
    </xf>
    <xf numFmtId="4" fontId="11" fillId="0" borderId="0" xfId="67" applyNumberFormat="1" applyFont="1">
      <alignment/>
      <protection/>
    </xf>
    <xf numFmtId="0" fontId="43" fillId="0" borderId="0" xfId="0" applyFont="1" applyAlignment="1">
      <alignment/>
    </xf>
    <xf numFmtId="0" fontId="7" fillId="0" borderId="0" xfId="79" applyFont="1" applyBorder="1" applyAlignment="1">
      <alignment horizontal="left"/>
      <protection/>
    </xf>
    <xf numFmtId="0" fontId="21" fillId="0" borderId="0" xfId="0" applyFont="1" applyAlignment="1">
      <alignment/>
    </xf>
    <xf numFmtId="3" fontId="22" fillId="0" borderId="11" xfId="0" applyNumberFormat="1" applyFont="1" applyFill="1" applyBorder="1" applyAlignment="1">
      <alignment vertical="center"/>
    </xf>
    <xf numFmtId="0" fontId="10" fillId="0" borderId="12" xfId="0" applyFont="1" applyBorder="1" applyAlignment="1" quotePrefix="1">
      <alignment horizontal="left" vertical="center"/>
    </xf>
    <xf numFmtId="0" fontId="23" fillId="0" borderId="13" xfId="0" applyFont="1" applyBorder="1" applyAlignment="1">
      <alignment horizontal="center" vertical="center"/>
    </xf>
    <xf numFmtId="4" fontId="23" fillId="0" borderId="13" xfId="0" applyNumberFormat="1" applyFont="1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44" fillId="0" borderId="12" xfId="0" applyFont="1" applyBorder="1" applyAlignment="1" quotePrefix="1">
      <alignment horizontal="left" vertical="center"/>
    </xf>
    <xf numFmtId="0" fontId="45" fillId="0" borderId="13" xfId="0" applyFont="1" applyBorder="1" applyAlignment="1">
      <alignment horizontal="center" vertical="center"/>
    </xf>
    <xf numFmtId="4" fontId="45" fillId="0" borderId="13" xfId="0" applyNumberFormat="1" applyFont="1" applyBorder="1" applyAlignment="1">
      <alignment vertical="center"/>
    </xf>
    <xf numFmtId="0" fontId="10" fillId="0" borderId="13" xfId="67" applyFont="1" applyBorder="1" applyAlignment="1" quotePrefix="1">
      <alignment horizontal="left" vertical="center"/>
      <protection/>
    </xf>
    <xf numFmtId="0" fontId="11" fillId="0" borderId="13" xfId="67" applyFont="1" applyBorder="1" applyAlignment="1">
      <alignment horizontal="center" vertical="center"/>
      <protection/>
    </xf>
    <xf numFmtId="4" fontId="11" fillId="0" borderId="13" xfId="67" applyNumberFormat="1" applyFont="1" applyBorder="1" applyAlignment="1">
      <alignment vertical="center"/>
      <protection/>
    </xf>
    <xf numFmtId="0" fontId="23" fillId="0" borderId="13" xfId="0" applyFont="1" applyBorder="1" applyAlignment="1">
      <alignment vertical="center" wrapText="1"/>
    </xf>
    <xf numFmtId="3" fontId="22" fillId="0" borderId="14" xfId="0" applyNumberFormat="1" applyFont="1" applyFill="1" applyBorder="1" applyAlignment="1">
      <alignment vertical="center"/>
    </xf>
    <xf numFmtId="0" fontId="45" fillId="0" borderId="13" xfId="0" applyFont="1" applyBorder="1" applyAlignment="1">
      <alignment vertical="center" wrapText="1"/>
    </xf>
    <xf numFmtId="0" fontId="14" fillId="19" borderId="15" xfId="0" applyFont="1" applyFill="1" applyBorder="1" applyAlignment="1">
      <alignment horizontal="center" vertical="center"/>
    </xf>
    <xf numFmtId="0" fontId="14" fillId="19" borderId="16" xfId="0" applyFont="1" applyFill="1" applyBorder="1" applyAlignment="1">
      <alignment horizontal="center" vertical="center"/>
    </xf>
    <xf numFmtId="0" fontId="14" fillId="19" borderId="17" xfId="0" applyFont="1" applyFill="1" applyBorder="1" applyAlignment="1">
      <alignment horizontal="center" vertical="center"/>
    </xf>
    <xf numFmtId="0" fontId="13" fillId="19" borderId="18" xfId="79" applyFont="1" applyFill="1" applyBorder="1" applyAlignment="1">
      <alignment horizontal="left"/>
      <protection/>
    </xf>
    <xf numFmtId="0" fontId="13" fillId="19" borderId="19" xfId="79" applyFont="1" applyFill="1" applyBorder="1" applyAlignment="1">
      <alignment horizontal="left"/>
      <protection/>
    </xf>
    <xf numFmtId="0" fontId="2" fillId="19" borderId="19" xfId="79" applyFont="1" applyFill="1" applyBorder="1" applyAlignment="1">
      <alignment horizontal="left"/>
      <protection/>
    </xf>
    <xf numFmtId="4" fontId="2" fillId="19" borderId="19" xfId="79" applyNumberFormat="1" applyFont="1" applyFill="1" applyBorder="1" applyAlignment="1">
      <alignment horizontal="left"/>
      <protection/>
    </xf>
    <xf numFmtId="4" fontId="2" fillId="19" borderId="20" xfId="79" applyNumberFormat="1" applyFont="1" applyFill="1" applyBorder="1" applyAlignment="1">
      <alignment horizontal="left"/>
      <protection/>
    </xf>
    <xf numFmtId="0" fontId="2" fillId="0" borderId="0" xfId="79" applyFont="1" applyFill="1" applyAlignment="1">
      <alignment horizontal="left"/>
      <protection/>
    </xf>
    <xf numFmtId="188" fontId="22" fillId="0" borderId="21" xfId="0" applyNumberFormat="1" applyFont="1" applyFill="1" applyBorder="1" applyAlignment="1">
      <alignment horizontal="right" vertical="center"/>
    </xf>
    <xf numFmtId="188" fontId="18" fillId="0" borderId="21" xfId="0" applyNumberFormat="1" applyFont="1" applyFill="1" applyBorder="1" applyAlignment="1">
      <alignment horizontal="right" vertical="center"/>
    </xf>
    <xf numFmtId="3" fontId="24" fillId="0" borderId="22" xfId="0" applyNumberFormat="1" applyFont="1" applyBorder="1" applyAlignment="1">
      <alignment vertical="center"/>
    </xf>
    <xf numFmtId="0" fontId="10" fillId="0" borderId="12" xfId="67" applyFont="1" applyBorder="1" applyAlignment="1" quotePrefix="1">
      <alignment horizontal="left" vertical="center"/>
      <protection/>
    </xf>
    <xf numFmtId="4" fontId="11" fillId="0" borderId="22" xfId="67" applyNumberFormat="1" applyFont="1" applyBorder="1" applyAlignment="1">
      <alignment vertical="center"/>
      <protection/>
    </xf>
    <xf numFmtId="3" fontId="45" fillId="0" borderId="22" xfId="0" applyNumberFormat="1" applyFont="1" applyBorder="1" applyAlignment="1">
      <alignment vertical="center"/>
    </xf>
    <xf numFmtId="3" fontId="24" fillId="0" borderId="23" xfId="0" applyNumberFormat="1" applyFont="1" applyBorder="1" applyAlignment="1">
      <alignment vertical="center"/>
    </xf>
    <xf numFmtId="0" fontId="10" fillId="0" borderId="24" xfId="0" applyFont="1" applyBorder="1" applyAlignment="1" quotePrefix="1">
      <alignment horizontal="left" vertical="center"/>
    </xf>
    <xf numFmtId="0" fontId="23" fillId="0" borderId="25" xfId="0" applyFont="1" applyBorder="1" applyAlignment="1">
      <alignment vertical="center" wrapText="1"/>
    </xf>
    <xf numFmtId="0" fontId="23" fillId="0" borderId="25" xfId="0" applyFont="1" applyBorder="1" applyAlignment="1">
      <alignment horizontal="center" vertical="center"/>
    </xf>
    <xf numFmtId="4" fontId="23" fillId="0" borderId="25" xfId="0" applyNumberFormat="1" applyFont="1" applyBorder="1" applyAlignment="1">
      <alignment vertical="center"/>
    </xf>
    <xf numFmtId="4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1" fontId="46" fillId="0" borderId="10" xfId="79" applyNumberFormat="1" applyFont="1" applyBorder="1" applyAlignment="1">
      <alignment horizontal="left"/>
      <protection/>
    </xf>
    <xf numFmtId="0" fontId="20" fillId="0" borderId="0" xfId="0" applyFont="1" applyAlignment="1">
      <alignment horizontal="center"/>
    </xf>
    <xf numFmtId="0" fontId="14" fillId="16" borderId="27" xfId="0" applyFont="1" applyFill="1" applyBorder="1" applyAlignment="1">
      <alignment horizontal="left" vertical="center"/>
    </xf>
    <xf numFmtId="0" fontId="14" fillId="16" borderId="28" xfId="0" applyFont="1" applyFill="1" applyBorder="1" applyAlignment="1">
      <alignment horizontal="left" vertical="center"/>
    </xf>
    <xf numFmtId="0" fontId="14" fillId="16" borderId="29" xfId="0" applyFont="1" applyFill="1" applyBorder="1" applyAlignment="1">
      <alignment horizontal="left" vertical="center"/>
    </xf>
    <xf numFmtId="0" fontId="14" fillId="10" borderId="30" xfId="0" applyFont="1" applyFill="1" applyBorder="1" applyAlignment="1">
      <alignment horizontal="left" vertical="center"/>
    </xf>
    <xf numFmtId="0" fontId="14" fillId="10" borderId="31" xfId="0" applyFont="1" applyFill="1" applyBorder="1" applyAlignment="1">
      <alignment horizontal="left" vertical="center"/>
    </xf>
    <xf numFmtId="0" fontId="14" fillId="10" borderId="21" xfId="0" applyFont="1" applyFill="1" applyBorder="1" applyAlignment="1">
      <alignment horizontal="left" vertical="center"/>
    </xf>
    <xf numFmtId="0" fontId="0" fillId="10" borderId="30" xfId="0" applyFont="1" applyFill="1" applyBorder="1" applyAlignment="1">
      <alignment horizontal="left" vertical="center"/>
    </xf>
    <xf numFmtId="0" fontId="0" fillId="10" borderId="31" xfId="0" applyFont="1" applyFill="1" applyBorder="1" applyAlignment="1">
      <alignment horizontal="left" vertical="center"/>
    </xf>
    <xf numFmtId="0" fontId="0" fillId="10" borderId="21" xfId="0" applyFont="1" applyFill="1" applyBorder="1" applyAlignment="1">
      <alignment horizontal="left" vertical="center"/>
    </xf>
  </cellXfs>
  <cellStyles count="8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Nabídka 2000 (2)" xfId="35"/>
    <cellStyle name="čárky 2" xfId="36"/>
    <cellStyle name="čárky 2 2" xfId="37"/>
    <cellStyle name="čárky 3" xfId="38"/>
    <cellStyle name="Comma [0]" xfId="39"/>
    <cellStyle name="Font_Ariel_Small" xfId="40"/>
    <cellStyle name="Hyperlink" xfId="41"/>
    <cellStyle name="Hypertextový odkaz 2" xfId="42"/>
    <cellStyle name="Hypertextový odkaz 3" xfId="43"/>
    <cellStyle name="Hypertextový odkaz 4" xfId="44"/>
    <cellStyle name="Hypertextový odkaz 5" xfId="45"/>
    <cellStyle name="Hypertextový odkaz 6" xfId="46"/>
    <cellStyle name="Hypertextový odkaz 6 2" xfId="47"/>
    <cellStyle name="Hypertextový odkaz 7" xfId="48"/>
    <cellStyle name="Chybně" xfId="49"/>
    <cellStyle name="Kontrolní buňka" xfId="50"/>
    <cellStyle name="Currency" xfId="51"/>
    <cellStyle name="měny 2" xfId="52"/>
    <cellStyle name="měny 3" xfId="53"/>
    <cellStyle name="měny 4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ální 10" xfId="62"/>
    <cellStyle name="normální 2" xfId="63"/>
    <cellStyle name="normální 2 2" xfId="64"/>
    <cellStyle name="normální 2 2 2" xfId="65"/>
    <cellStyle name="normální 2 3" xfId="66"/>
    <cellStyle name="normální 3" xfId="67"/>
    <cellStyle name="normální 3 2" xfId="68"/>
    <cellStyle name="normální 3 2 2" xfId="69"/>
    <cellStyle name="normální 3 2 3" xfId="70"/>
    <cellStyle name="normální 4" xfId="71"/>
    <cellStyle name="normální 4 2" xfId="72"/>
    <cellStyle name="normální 5" xfId="73"/>
    <cellStyle name="normální 6 2" xfId="74"/>
    <cellStyle name="normální 7" xfId="75"/>
    <cellStyle name="normální 8" xfId="76"/>
    <cellStyle name="normální 8 2" xfId="77"/>
    <cellStyle name="normální 9" xfId="78"/>
    <cellStyle name="normální_Lehnert Petr MK Na Dolině Trojanovice" xfId="79"/>
    <cellStyle name="Poznámka" xfId="80"/>
    <cellStyle name="Percent" xfId="81"/>
    <cellStyle name="Propojená buňka" xfId="82"/>
    <cellStyle name="Followed Hyperlink" xfId="83"/>
    <cellStyle name="Správně" xfId="84"/>
    <cellStyle name="Text upozornění" xfId="85"/>
    <cellStyle name="Vstup" xfId="86"/>
    <cellStyle name="Výpočet" xfId="87"/>
    <cellStyle name="Výstup" xfId="88"/>
    <cellStyle name="Vysvětlující text" xfId="89"/>
    <cellStyle name="Zvýraznění 1" xfId="90"/>
    <cellStyle name="Zvýraznění 2" xfId="91"/>
    <cellStyle name="Zvýraznění 3" xfId="92"/>
    <cellStyle name="Zvýraznění 4" xfId="93"/>
    <cellStyle name="Zvýraznění 5" xfId="94"/>
    <cellStyle name="Zvýraznění 6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29"/>
  <sheetViews>
    <sheetView tabSelected="1" view="pageBreakPreview" zoomScaleSheetLayoutView="100" zoomScalePageLayoutView="0" workbookViewId="0" topLeftCell="A103">
      <selection activeCell="C6" sqref="C6"/>
    </sheetView>
  </sheetViews>
  <sheetFormatPr defaultColWidth="9.140625" defaultRowHeight="12.75"/>
  <cols>
    <col min="1" max="1" width="12.140625" style="1" customWidth="1"/>
    <col min="2" max="2" width="68.57421875" style="1" customWidth="1"/>
    <col min="3" max="3" width="4.140625" style="1" customWidth="1"/>
    <col min="4" max="4" width="9.28125" style="1" customWidth="1"/>
    <col min="5" max="5" width="8.8515625" style="1" customWidth="1"/>
    <col min="6" max="6" width="16.7109375" style="1" customWidth="1"/>
    <col min="7" max="7" width="10.00390625" style="1" customWidth="1"/>
    <col min="8" max="16384" width="9.140625" style="1" customWidth="1"/>
  </cols>
  <sheetData>
    <row r="1" spans="1:6" s="7" customFormat="1" ht="21">
      <c r="A1" s="51" t="s">
        <v>95</v>
      </c>
      <c r="B1" s="51"/>
      <c r="C1" s="51"/>
      <c r="D1" s="51"/>
      <c r="E1" s="51"/>
      <c r="F1" s="51"/>
    </row>
    <row r="2" spans="1:6" s="7" customFormat="1" ht="18">
      <c r="A2" s="2"/>
      <c r="B2" s="1"/>
      <c r="C2" s="3"/>
      <c r="D2" s="1"/>
      <c r="E2" s="1"/>
      <c r="F2" s="1"/>
    </row>
    <row r="3" spans="1:6" s="7" customFormat="1" ht="26.25">
      <c r="A3" s="10" t="s">
        <v>104</v>
      </c>
      <c r="B3" s="11"/>
      <c r="C3" s="4"/>
      <c r="D3" s="1"/>
      <c r="E3" s="1"/>
      <c r="F3" s="1"/>
    </row>
    <row r="4" spans="1:6" s="7" customFormat="1" ht="15.75">
      <c r="A4" s="5"/>
      <c r="B4" s="6"/>
      <c r="C4" s="4"/>
      <c r="D4" s="1"/>
      <c r="E4" s="1"/>
      <c r="F4" s="1"/>
    </row>
    <row r="5" spans="1:6" s="7" customFormat="1" ht="15.75">
      <c r="A5" s="5"/>
      <c r="B5" s="6"/>
      <c r="C5" s="4"/>
      <c r="D5" s="1"/>
      <c r="E5" s="1"/>
      <c r="F5" s="1"/>
    </row>
    <row r="6" spans="1:6" s="7" customFormat="1" ht="18">
      <c r="A6" s="12" t="s">
        <v>94</v>
      </c>
      <c r="B6" s="6"/>
      <c r="C6" s="4"/>
      <c r="D6" s="1"/>
      <c r="E6" s="1"/>
      <c r="F6" s="1"/>
    </row>
    <row r="7" spans="1:6" s="7" customFormat="1" ht="16.5" thickBot="1">
      <c r="A7" s="5"/>
      <c r="B7" s="6"/>
      <c r="C7" s="4"/>
      <c r="D7" s="1"/>
      <c r="E7" s="1"/>
      <c r="F7" s="1"/>
    </row>
    <row r="8" spans="1:6" s="18" customFormat="1" ht="16.5" customHeight="1" thickBot="1">
      <c r="A8" s="28" t="s">
        <v>0</v>
      </c>
      <c r="B8" s="29" t="s">
        <v>1</v>
      </c>
      <c r="C8" s="29" t="s">
        <v>2</v>
      </c>
      <c r="D8" s="29" t="s">
        <v>3</v>
      </c>
      <c r="E8" s="29" t="s">
        <v>4</v>
      </c>
      <c r="F8" s="30" t="s">
        <v>5</v>
      </c>
    </row>
    <row r="9" spans="1:6" s="36" customFormat="1" ht="15.75" customHeight="1">
      <c r="A9" s="31" t="s">
        <v>17</v>
      </c>
      <c r="B9" s="32" t="s">
        <v>16</v>
      </c>
      <c r="C9" s="33"/>
      <c r="D9" s="34"/>
      <c r="E9" s="34"/>
      <c r="F9" s="35"/>
    </row>
    <row r="10" spans="1:6" s="18" customFormat="1" ht="16.5" customHeight="1">
      <c r="A10" s="14" t="s">
        <v>18</v>
      </c>
      <c r="B10" s="25" t="s">
        <v>19</v>
      </c>
      <c r="C10" s="15" t="s">
        <v>6</v>
      </c>
      <c r="D10" s="16">
        <v>423.50000000000006</v>
      </c>
      <c r="E10" s="17"/>
      <c r="F10" s="39"/>
    </row>
    <row r="11" spans="1:6" s="18" customFormat="1" ht="16.5" customHeight="1">
      <c r="A11" s="14" t="s">
        <v>20</v>
      </c>
      <c r="B11" s="25" t="s">
        <v>21</v>
      </c>
      <c r="C11" s="15" t="s">
        <v>13</v>
      </c>
      <c r="D11" s="16">
        <v>29.700000000000003</v>
      </c>
      <c r="E11" s="17"/>
      <c r="F11" s="39"/>
    </row>
    <row r="12" spans="1:6" s="18" customFormat="1" ht="16.5" customHeight="1">
      <c r="A12" s="14" t="s">
        <v>7</v>
      </c>
      <c r="B12" s="25" t="s">
        <v>8</v>
      </c>
      <c r="C12" s="15" t="s">
        <v>6</v>
      </c>
      <c r="D12" s="16">
        <v>418.00000000000006</v>
      </c>
      <c r="E12" s="17"/>
      <c r="F12" s="39"/>
    </row>
    <row r="13" spans="1:6" s="18" customFormat="1" ht="16.5" customHeight="1">
      <c r="A13" s="14" t="s">
        <v>9</v>
      </c>
      <c r="B13" s="25" t="s">
        <v>10</v>
      </c>
      <c r="C13" s="15" t="s">
        <v>6</v>
      </c>
      <c r="D13" s="16">
        <v>418.00000000000006</v>
      </c>
      <c r="E13" s="17"/>
      <c r="F13" s="39"/>
    </row>
    <row r="14" spans="1:6" s="36" customFormat="1" ht="15.75" customHeight="1">
      <c r="A14" s="31" t="s">
        <v>22</v>
      </c>
      <c r="B14" s="32" t="s">
        <v>23</v>
      </c>
      <c r="C14" s="33"/>
      <c r="D14" s="34"/>
      <c r="E14" s="34"/>
      <c r="F14" s="35"/>
    </row>
    <row r="15" spans="1:6" s="18" customFormat="1" ht="16.5" customHeight="1">
      <c r="A15" s="14" t="s">
        <v>25</v>
      </c>
      <c r="B15" s="25" t="s">
        <v>24</v>
      </c>
      <c r="C15" s="15" t="s">
        <v>15</v>
      </c>
      <c r="D15" s="16">
        <v>11.1</v>
      </c>
      <c r="E15" s="17"/>
      <c r="F15" s="39"/>
    </row>
    <row r="16" spans="1:6" s="18" customFormat="1" ht="16.5" customHeight="1">
      <c r="A16" s="14" t="s">
        <v>58</v>
      </c>
      <c r="B16" s="25" t="s">
        <v>59</v>
      </c>
      <c r="C16" s="15" t="s">
        <v>6</v>
      </c>
      <c r="D16" s="16">
        <v>30</v>
      </c>
      <c r="E16" s="17"/>
      <c r="F16" s="39"/>
    </row>
    <row r="17" spans="1:6" s="18" customFormat="1" ht="16.5" customHeight="1">
      <c r="A17" s="14" t="s">
        <v>88</v>
      </c>
      <c r="B17" s="25" t="s">
        <v>89</v>
      </c>
      <c r="C17" s="15" t="s">
        <v>6</v>
      </c>
      <c r="D17" s="16">
        <v>30</v>
      </c>
      <c r="E17" s="17"/>
      <c r="F17" s="39"/>
    </row>
    <row r="18" spans="1:7" s="8" customFormat="1" ht="3.75" customHeight="1">
      <c r="A18" s="40"/>
      <c r="B18" s="22"/>
      <c r="C18" s="23"/>
      <c r="D18" s="24"/>
      <c r="E18" s="24"/>
      <c r="F18" s="41"/>
      <c r="G18" s="9"/>
    </row>
    <row r="19" spans="1:6" s="18" customFormat="1" ht="16.5" customHeight="1">
      <c r="A19" s="14" t="s">
        <v>62</v>
      </c>
      <c r="B19" s="25" t="s">
        <v>63</v>
      </c>
      <c r="C19" s="15" t="s">
        <v>14</v>
      </c>
      <c r="D19" s="16">
        <v>8.8</v>
      </c>
      <c r="E19" s="17"/>
      <c r="F19" s="39"/>
    </row>
    <row r="20" spans="1:6" s="18" customFormat="1" ht="16.5" customHeight="1">
      <c r="A20" s="14" t="s">
        <v>27</v>
      </c>
      <c r="B20" s="25" t="s">
        <v>28</v>
      </c>
      <c r="C20" s="15" t="s">
        <v>13</v>
      </c>
      <c r="D20" s="16">
        <v>14.080000000000002</v>
      </c>
      <c r="E20" s="17"/>
      <c r="F20" s="39"/>
    </row>
    <row r="21" spans="1:6" s="18" customFormat="1" ht="16.5" customHeight="1">
      <c r="A21" s="14" t="s">
        <v>29</v>
      </c>
      <c r="B21" s="25" t="s">
        <v>30</v>
      </c>
      <c r="C21" s="15" t="s">
        <v>13</v>
      </c>
      <c r="D21" s="16">
        <v>267.52000000000004</v>
      </c>
      <c r="E21" s="17"/>
      <c r="F21" s="39"/>
    </row>
    <row r="22" spans="1:6" s="18" customFormat="1" ht="16.5" customHeight="1">
      <c r="A22" s="14" t="s">
        <v>31</v>
      </c>
      <c r="B22" s="25" t="s">
        <v>32</v>
      </c>
      <c r="C22" s="15" t="s">
        <v>13</v>
      </c>
      <c r="D22" s="16">
        <v>14.080000000000002</v>
      </c>
      <c r="E22" s="17"/>
      <c r="F22" s="39"/>
    </row>
    <row r="23" spans="1:6" s="18" customFormat="1" ht="16.5" customHeight="1">
      <c r="A23" s="14" t="s">
        <v>64</v>
      </c>
      <c r="B23" s="25" t="s">
        <v>65</v>
      </c>
      <c r="C23" s="15" t="s">
        <v>14</v>
      </c>
      <c r="D23" s="16">
        <v>5.3</v>
      </c>
      <c r="E23" s="17"/>
      <c r="F23" s="39"/>
    </row>
    <row r="24" spans="1:6" s="18" customFormat="1" ht="16.5" customHeight="1">
      <c r="A24" s="14">
        <v>274361921</v>
      </c>
      <c r="B24" s="25" t="s">
        <v>66</v>
      </c>
      <c r="C24" s="15" t="s">
        <v>13</v>
      </c>
      <c r="D24" s="16">
        <v>0.06</v>
      </c>
      <c r="E24" s="17"/>
      <c r="F24" s="39"/>
    </row>
    <row r="25" spans="1:6" s="18" customFormat="1" ht="16.5" customHeight="1">
      <c r="A25" s="14" t="s">
        <v>67</v>
      </c>
      <c r="B25" s="25" t="s">
        <v>68</v>
      </c>
      <c r="C25" s="15" t="s">
        <v>69</v>
      </c>
      <c r="D25" s="16">
        <v>687</v>
      </c>
      <c r="E25" s="17"/>
      <c r="F25" s="39"/>
    </row>
    <row r="26" spans="1:6" s="18" customFormat="1" ht="16.5" customHeight="1">
      <c r="A26" s="14" t="s">
        <v>70</v>
      </c>
      <c r="B26" s="25" t="s">
        <v>71</v>
      </c>
      <c r="C26" s="15" t="s">
        <v>69</v>
      </c>
      <c r="D26" s="16">
        <v>625.5</v>
      </c>
      <c r="E26" s="17"/>
      <c r="F26" s="39"/>
    </row>
    <row r="27" spans="1:6" s="18" customFormat="1" ht="16.5" customHeight="1">
      <c r="A27" s="14" t="s">
        <v>72</v>
      </c>
      <c r="B27" s="25" t="s">
        <v>73</v>
      </c>
      <c r="C27" s="15" t="s">
        <v>13</v>
      </c>
      <c r="D27" s="16">
        <v>0.02</v>
      </c>
      <c r="E27" s="17"/>
      <c r="F27" s="39"/>
    </row>
    <row r="28" spans="1:6" s="18" customFormat="1" ht="16.5" customHeight="1">
      <c r="A28" s="14" t="s">
        <v>74</v>
      </c>
      <c r="B28" s="25" t="s">
        <v>75</v>
      </c>
      <c r="C28" s="15" t="s">
        <v>13</v>
      </c>
      <c r="D28" s="16">
        <v>0.1</v>
      </c>
      <c r="E28" s="17"/>
      <c r="F28" s="39"/>
    </row>
    <row r="29" spans="1:6" s="18" customFormat="1" ht="16.5" customHeight="1">
      <c r="A29" s="14" t="s">
        <v>76</v>
      </c>
      <c r="B29" s="25" t="s">
        <v>77</v>
      </c>
      <c r="C29" s="15" t="s">
        <v>13</v>
      </c>
      <c r="D29" s="16">
        <v>0.1</v>
      </c>
      <c r="E29" s="17"/>
      <c r="F29" s="39"/>
    </row>
    <row r="30" spans="1:6" s="18" customFormat="1" ht="16.5" customHeight="1">
      <c r="A30" s="14" t="s">
        <v>78</v>
      </c>
      <c r="B30" s="25" t="s">
        <v>79</v>
      </c>
      <c r="C30" s="15" t="s">
        <v>13</v>
      </c>
      <c r="D30" s="16">
        <v>0.45999999999999996</v>
      </c>
      <c r="E30" s="17"/>
      <c r="F30" s="39"/>
    </row>
    <row r="31" spans="1:6" s="18" customFormat="1" ht="16.5" customHeight="1">
      <c r="A31" s="14" t="s">
        <v>80</v>
      </c>
      <c r="B31" s="25" t="s">
        <v>81</v>
      </c>
      <c r="C31" s="15" t="s">
        <v>15</v>
      </c>
      <c r="D31" s="16">
        <v>5</v>
      </c>
      <c r="E31" s="17"/>
      <c r="F31" s="39"/>
    </row>
    <row r="32" spans="1:6" s="18" customFormat="1" ht="16.5" customHeight="1">
      <c r="A32" s="14" t="s">
        <v>82</v>
      </c>
      <c r="B32" s="25" t="s">
        <v>83</v>
      </c>
      <c r="C32" s="15" t="s">
        <v>15</v>
      </c>
      <c r="D32" s="16">
        <v>10</v>
      </c>
      <c r="E32" s="17"/>
      <c r="F32" s="39"/>
    </row>
    <row r="33" spans="1:7" s="8" customFormat="1" ht="3.75" customHeight="1">
      <c r="A33" s="40"/>
      <c r="B33" s="22"/>
      <c r="C33" s="23"/>
      <c r="D33" s="24"/>
      <c r="E33" s="24"/>
      <c r="F33" s="41"/>
      <c r="G33" s="9"/>
    </row>
    <row r="34" spans="1:6" s="18" customFormat="1" ht="16.5" customHeight="1">
      <c r="A34" s="14" t="s">
        <v>84</v>
      </c>
      <c r="B34" s="25" t="s">
        <v>85</v>
      </c>
      <c r="C34" s="15" t="s">
        <v>12</v>
      </c>
      <c r="D34" s="16">
        <v>1</v>
      </c>
      <c r="E34" s="17"/>
      <c r="F34" s="39"/>
    </row>
    <row r="35" spans="1:7" s="8" customFormat="1" ht="3.75" customHeight="1">
      <c r="A35" s="40"/>
      <c r="B35" s="22"/>
      <c r="C35" s="23"/>
      <c r="D35" s="24"/>
      <c r="E35" s="24"/>
      <c r="F35" s="41"/>
      <c r="G35" s="9"/>
    </row>
    <row r="36" spans="1:6" s="18" customFormat="1" ht="16.5" customHeight="1">
      <c r="A36" s="14" t="s">
        <v>37</v>
      </c>
      <c r="B36" s="25" t="s">
        <v>38</v>
      </c>
      <c r="C36" s="15" t="s">
        <v>14</v>
      </c>
      <c r="D36" s="16">
        <v>13</v>
      </c>
      <c r="E36" s="17"/>
      <c r="F36" s="39"/>
    </row>
    <row r="37" spans="1:6" s="18" customFormat="1" ht="16.5" customHeight="1">
      <c r="A37" s="14" t="s">
        <v>41</v>
      </c>
      <c r="B37" s="25" t="s">
        <v>42</v>
      </c>
      <c r="C37" s="15" t="s">
        <v>14</v>
      </c>
      <c r="D37" s="16">
        <v>13</v>
      </c>
      <c r="E37" s="17"/>
      <c r="F37" s="39"/>
    </row>
    <row r="38" spans="1:6" s="18" customFormat="1" ht="16.5" customHeight="1">
      <c r="A38" s="14" t="s">
        <v>43</v>
      </c>
      <c r="B38" s="25" t="s">
        <v>44</v>
      </c>
      <c r="C38" s="15" t="s">
        <v>14</v>
      </c>
      <c r="D38" s="16">
        <v>8.45</v>
      </c>
      <c r="E38" s="17"/>
      <c r="F38" s="39"/>
    </row>
    <row r="39" spans="1:6" s="18" customFormat="1" ht="16.5" customHeight="1">
      <c r="A39" s="14" t="s">
        <v>27</v>
      </c>
      <c r="B39" s="25" t="s">
        <v>28</v>
      </c>
      <c r="C39" s="15" t="s">
        <v>13</v>
      </c>
      <c r="D39" s="16">
        <v>13.52</v>
      </c>
      <c r="E39" s="17"/>
      <c r="F39" s="39"/>
    </row>
    <row r="40" spans="1:6" s="18" customFormat="1" ht="16.5" customHeight="1">
      <c r="A40" s="14" t="s">
        <v>29</v>
      </c>
      <c r="B40" s="25" t="s">
        <v>30</v>
      </c>
      <c r="C40" s="15" t="s">
        <v>13</v>
      </c>
      <c r="D40" s="16">
        <v>256.88</v>
      </c>
      <c r="E40" s="17"/>
      <c r="F40" s="39"/>
    </row>
    <row r="41" spans="1:6" s="18" customFormat="1" ht="16.5" customHeight="1">
      <c r="A41" s="14" t="s">
        <v>31</v>
      </c>
      <c r="B41" s="25" t="s">
        <v>32</v>
      </c>
      <c r="C41" s="15" t="s">
        <v>13</v>
      </c>
      <c r="D41" s="16">
        <v>13.52</v>
      </c>
      <c r="E41" s="17"/>
      <c r="F41" s="39"/>
    </row>
    <row r="42" spans="1:6" s="18" customFormat="1" ht="16.5" customHeight="1">
      <c r="A42" s="14" t="s">
        <v>45</v>
      </c>
      <c r="B42" s="25" t="s">
        <v>46</v>
      </c>
      <c r="C42" s="15" t="s">
        <v>6</v>
      </c>
      <c r="D42" s="16">
        <v>13</v>
      </c>
      <c r="E42" s="17"/>
      <c r="F42" s="39"/>
    </row>
    <row r="43" spans="1:6" s="18" customFormat="1" ht="16.5" customHeight="1">
      <c r="A43" s="14" t="s">
        <v>47</v>
      </c>
      <c r="B43" s="25" t="s">
        <v>48</v>
      </c>
      <c r="C43" s="15" t="s">
        <v>6</v>
      </c>
      <c r="D43" s="16">
        <v>13</v>
      </c>
      <c r="E43" s="17"/>
      <c r="F43" s="39"/>
    </row>
    <row r="44" spans="1:6" s="18" customFormat="1" ht="16.5" customHeight="1">
      <c r="A44" s="14" t="s">
        <v>49</v>
      </c>
      <c r="B44" s="25" t="s">
        <v>50</v>
      </c>
      <c r="C44" s="15" t="s">
        <v>14</v>
      </c>
      <c r="D44" s="16">
        <v>0.65</v>
      </c>
      <c r="E44" s="17"/>
      <c r="F44" s="39"/>
    </row>
    <row r="45" spans="1:6" s="18" customFormat="1" ht="16.5" customHeight="1">
      <c r="A45" s="14" t="s">
        <v>56</v>
      </c>
      <c r="B45" s="25" t="s">
        <v>57</v>
      </c>
      <c r="C45" s="15" t="s">
        <v>15</v>
      </c>
      <c r="D45" s="16">
        <v>13</v>
      </c>
      <c r="E45" s="17"/>
      <c r="F45" s="39"/>
    </row>
    <row r="46" spans="1:6" s="18" customFormat="1" ht="16.5" customHeight="1">
      <c r="A46" s="19" t="s">
        <v>11</v>
      </c>
      <c r="B46" s="27" t="s">
        <v>55</v>
      </c>
      <c r="C46" s="20" t="s">
        <v>54</v>
      </c>
      <c r="D46" s="21">
        <v>2.1666666666666665</v>
      </c>
      <c r="E46" s="21"/>
      <c r="F46" s="42"/>
    </row>
    <row r="47" spans="1:6" s="18" customFormat="1" ht="16.5" customHeight="1">
      <c r="A47" s="14" t="s">
        <v>39</v>
      </c>
      <c r="B47" s="25" t="s">
        <v>40</v>
      </c>
      <c r="C47" s="15" t="s">
        <v>14</v>
      </c>
      <c r="D47" s="16">
        <v>4.55</v>
      </c>
      <c r="E47" s="17"/>
      <c r="F47" s="39"/>
    </row>
    <row r="48" spans="1:7" s="8" customFormat="1" ht="3.75" customHeight="1">
      <c r="A48" s="40"/>
      <c r="B48" s="22"/>
      <c r="C48" s="23"/>
      <c r="D48" s="24"/>
      <c r="E48" s="24"/>
      <c r="F48" s="41"/>
      <c r="G48" s="9"/>
    </row>
    <row r="49" spans="1:6" s="18" customFormat="1" ht="16.5" customHeight="1" thickBot="1">
      <c r="A49" s="14" t="s">
        <v>86</v>
      </c>
      <c r="B49" s="25" t="s">
        <v>87</v>
      </c>
      <c r="C49" s="15" t="s">
        <v>26</v>
      </c>
      <c r="D49" s="16">
        <v>1</v>
      </c>
      <c r="E49" s="17"/>
      <c r="F49" s="43"/>
    </row>
    <row r="50" spans="1:6" ht="15.75" thickBot="1">
      <c r="A50" s="52" t="s">
        <v>97</v>
      </c>
      <c r="B50" s="53" t="s">
        <v>96</v>
      </c>
      <c r="C50" s="53"/>
      <c r="D50" s="53"/>
      <c r="E50" s="54"/>
      <c r="F50" s="13">
        <f>SUM(F9:F49)</f>
        <v>0</v>
      </c>
    </row>
    <row r="51" spans="1:6" s="7" customFormat="1" ht="15.75">
      <c r="A51" s="5"/>
      <c r="B51" s="6"/>
      <c r="C51" s="4"/>
      <c r="D51" s="1"/>
      <c r="E51" s="1"/>
      <c r="F51" s="1"/>
    </row>
    <row r="52" spans="1:6" s="7" customFormat="1" ht="15.75">
      <c r="A52" s="5"/>
      <c r="B52" s="6"/>
      <c r="C52" s="4"/>
      <c r="D52" s="1"/>
      <c r="E52" s="1"/>
      <c r="F52" s="1"/>
    </row>
    <row r="53" spans="1:6" s="7" customFormat="1" ht="18">
      <c r="A53" s="12" t="s">
        <v>103</v>
      </c>
      <c r="B53" s="6"/>
      <c r="C53" s="4"/>
      <c r="D53" s="1"/>
      <c r="E53" s="1"/>
      <c r="F53" s="1"/>
    </row>
    <row r="54" spans="1:6" s="7" customFormat="1" ht="16.5" thickBot="1">
      <c r="A54" s="5"/>
      <c r="B54" s="6"/>
      <c r="C54" s="4"/>
      <c r="D54" s="1"/>
      <c r="E54" s="1"/>
      <c r="F54" s="1"/>
    </row>
    <row r="55" spans="1:6" ht="13.5" thickBot="1">
      <c r="A55" s="28" t="s">
        <v>0</v>
      </c>
      <c r="B55" s="29" t="s">
        <v>1</v>
      </c>
      <c r="C55" s="29" t="s">
        <v>2</v>
      </c>
      <c r="D55" s="29" t="s">
        <v>3</v>
      </c>
      <c r="E55" s="29" t="s">
        <v>4</v>
      </c>
      <c r="F55" s="30" t="s">
        <v>5</v>
      </c>
    </row>
    <row r="56" spans="1:6" s="36" customFormat="1" ht="15.75" customHeight="1">
      <c r="A56" s="31" t="s">
        <v>17</v>
      </c>
      <c r="B56" s="32" t="s">
        <v>16</v>
      </c>
      <c r="C56" s="33"/>
      <c r="D56" s="34"/>
      <c r="E56" s="34"/>
      <c r="F56" s="35"/>
    </row>
    <row r="57" spans="1:6" s="18" customFormat="1" ht="16.5" customHeight="1">
      <c r="A57" s="14" t="s">
        <v>18</v>
      </c>
      <c r="B57" s="25" t="s">
        <v>19</v>
      </c>
      <c r="C57" s="15" t="s">
        <v>6</v>
      </c>
      <c r="D57" s="16">
        <v>517</v>
      </c>
      <c r="E57" s="17"/>
      <c r="F57" s="39"/>
    </row>
    <row r="58" spans="1:6" s="18" customFormat="1" ht="16.5" customHeight="1">
      <c r="A58" s="14" t="s">
        <v>20</v>
      </c>
      <c r="B58" s="25" t="s">
        <v>21</v>
      </c>
      <c r="C58" s="15" t="s">
        <v>13</v>
      </c>
      <c r="D58" s="16">
        <v>37.400000000000006</v>
      </c>
      <c r="E58" s="17"/>
      <c r="F58" s="39"/>
    </row>
    <row r="59" spans="1:6" s="18" customFormat="1" ht="16.5" customHeight="1">
      <c r="A59" s="14" t="s">
        <v>7</v>
      </c>
      <c r="B59" s="25" t="s">
        <v>8</v>
      </c>
      <c r="C59" s="15" t="s">
        <v>6</v>
      </c>
      <c r="D59" s="16">
        <v>517</v>
      </c>
      <c r="E59" s="17"/>
      <c r="F59" s="39"/>
    </row>
    <row r="60" spans="1:6" s="18" customFormat="1" ht="16.5" customHeight="1" thickBot="1">
      <c r="A60" s="14" t="s">
        <v>9</v>
      </c>
      <c r="B60" s="25" t="s">
        <v>10</v>
      </c>
      <c r="C60" s="15" t="s">
        <v>6</v>
      </c>
      <c r="D60" s="16">
        <v>517</v>
      </c>
      <c r="E60" s="17"/>
      <c r="F60" s="43"/>
    </row>
    <row r="61" spans="1:6" ht="15.75" thickBot="1">
      <c r="A61" s="52" t="s">
        <v>97</v>
      </c>
      <c r="B61" s="53" t="s">
        <v>96</v>
      </c>
      <c r="C61" s="53"/>
      <c r="D61" s="53"/>
      <c r="E61" s="54"/>
      <c r="F61" s="13">
        <f>SUM(F56:F60)</f>
        <v>0</v>
      </c>
    </row>
    <row r="62" spans="1:6" s="7" customFormat="1" ht="16.5" thickBot="1">
      <c r="A62" s="5"/>
      <c r="B62" s="6"/>
      <c r="C62" s="4"/>
      <c r="D62" s="1"/>
      <c r="E62" s="1"/>
      <c r="F62" s="1"/>
    </row>
    <row r="63" spans="1:6" ht="15.75" thickBot="1">
      <c r="A63" s="52"/>
      <c r="B63" s="53"/>
      <c r="C63" s="53"/>
      <c r="D63" s="53"/>
      <c r="E63" s="54"/>
      <c r="F63" s="13"/>
    </row>
    <row r="64" spans="1:6" s="7" customFormat="1" ht="15.75">
      <c r="A64" s="50"/>
      <c r="B64" s="6"/>
      <c r="C64" s="4"/>
      <c r="D64" s="1"/>
      <c r="E64" s="1"/>
      <c r="F64" s="1"/>
    </row>
    <row r="65" spans="1:6" s="7" customFormat="1" ht="15.75">
      <c r="A65" s="5"/>
      <c r="B65" s="6"/>
      <c r="C65" s="4"/>
      <c r="D65" s="1"/>
      <c r="E65" s="1"/>
      <c r="F65" s="1"/>
    </row>
    <row r="66" spans="1:6" s="7" customFormat="1" ht="18">
      <c r="A66" s="12" t="s">
        <v>101</v>
      </c>
      <c r="B66" s="6"/>
      <c r="C66" s="4"/>
      <c r="D66" s="1"/>
      <c r="E66" s="1"/>
      <c r="F66" s="1"/>
    </row>
    <row r="67" spans="1:6" s="7" customFormat="1" ht="16.5" thickBot="1">
      <c r="A67" s="5"/>
      <c r="B67" s="6"/>
      <c r="C67" s="4"/>
      <c r="D67" s="1"/>
      <c r="E67" s="1"/>
      <c r="F67" s="1"/>
    </row>
    <row r="68" spans="1:6" ht="13.5" thickBot="1">
      <c r="A68" s="28" t="s">
        <v>0</v>
      </c>
      <c r="B68" s="29" t="s">
        <v>1</v>
      </c>
      <c r="C68" s="29" t="s">
        <v>2</v>
      </c>
      <c r="D68" s="29" t="s">
        <v>3</v>
      </c>
      <c r="E68" s="29" t="s">
        <v>4</v>
      </c>
      <c r="F68" s="30" t="s">
        <v>5</v>
      </c>
    </row>
    <row r="69" spans="1:6" s="36" customFormat="1" ht="15.75" customHeight="1">
      <c r="A69" s="31" t="s">
        <v>17</v>
      </c>
      <c r="B69" s="32" t="s">
        <v>16</v>
      </c>
      <c r="C69" s="33"/>
      <c r="D69" s="34"/>
      <c r="E69" s="34"/>
      <c r="F69" s="35"/>
    </row>
    <row r="70" spans="1:6" s="18" customFormat="1" ht="16.5" customHeight="1">
      <c r="A70" s="14" t="s">
        <v>18</v>
      </c>
      <c r="B70" s="25" t="s">
        <v>19</v>
      </c>
      <c r="C70" s="15" t="s">
        <v>6</v>
      </c>
      <c r="D70" s="16">
        <v>1133</v>
      </c>
      <c r="E70" s="17"/>
      <c r="F70" s="39"/>
    </row>
    <row r="71" spans="1:6" s="18" customFormat="1" ht="16.5" customHeight="1">
      <c r="A71" s="14" t="s">
        <v>20</v>
      </c>
      <c r="B71" s="25" t="s">
        <v>21</v>
      </c>
      <c r="C71" s="15" t="s">
        <v>13</v>
      </c>
      <c r="D71" s="16">
        <v>81.4</v>
      </c>
      <c r="E71" s="17"/>
      <c r="F71" s="39"/>
    </row>
    <row r="72" spans="1:6" s="18" customFormat="1" ht="16.5" customHeight="1">
      <c r="A72" s="14" t="s">
        <v>7</v>
      </c>
      <c r="B72" s="25" t="s">
        <v>8</v>
      </c>
      <c r="C72" s="15" t="s">
        <v>6</v>
      </c>
      <c r="D72" s="16">
        <v>1133</v>
      </c>
      <c r="E72" s="17"/>
      <c r="F72" s="39"/>
    </row>
    <row r="73" spans="1:6" s="18" customFormat="1" ht="16.5" customHeight="1">
      <c r="A73" s="14" t="s">
        <v>9</v>
      </c>
      <c r="B73" s="25" t="s">
        <v>10</v>
      </c>
      <c r="C73" s="15" t="s">
        <v>6</v>
      </c>
      <c r="D73" s="16">
        <v>1133</v>
      </c>
      <c r="E73" s="17"/>
      <c r="F73" s="39"/>
    </row>
    <row r="74" spans="1:6" s="36" customFormat="1" ht="15.75" customHeight="1">
      <c r="A74" s="31" t="s">
        <v>22</v>
      </c>
      <c r="B74" s="32" t="s">
        <v>23</v>
      </c>
      <c r="C74" s="33"/>
      <c r="D74" s="34"/>
      <c r="E74" s="34"/>
      <c r="F74" s="35"/>
    </row>
    <row r="75" spans="1:6" s="18" customFormat="1" ht="16.5" customHeight="1">
      <c r="A75" s="14" t="s">
        <v>35</v>
      </c>
      <c r="B75" s="25" t="s">
        <v>36</v>
      </c>
      <c r="C75" s="15" t="s">
        <v>6</v>
      </c>
      <c r="D75" s="16">
        <v>200</v>
      </c>
      <c r="E75" s="17"/>
      <c r="F75" s="39"/>
    </row>
    <row r="76" spans="1:6" s="18" customFormat="1" ht="16.5" customHeight="1">
      <c r="A76" s="14" t="s">
        <v>90</v>
      </c>
      <c r="B76" s="25" t="s">
        <v>91</v>
      </c>
      <c r="C76" s="15" t="s">
        <v>6</v>
      </c>
      <c r="D76" s="16">
        <v>134</v>
      </c>
      <c r="E76" s="17"/>
      <c r="F76" s="39"/>
    </row>
    <row r="77" spans="1:6" s="18" customFormat="1" ht="16.5" customHeight="1">
      <c r="A77" s="14" t="s">
        <v>33</v>
      </c>
      <c r="B77" s="25" t="s">
        <v>34</v>
      </c>
      <c r="C77" s="15" t="s">
        <v>15</v>
      </c>
      <c r="D77" s="16">
        <v>268</v>
      </c>
      <c r="E77" s="17"/>
      <c r="F77" s="39"/>
    </row>
    <row r="78" spans="1:6" s="18" customFormat="1" ht="16.5" customHeight="1">
      <c r="A78" s="14" t="s">
        <v>27</v>
      </c>
      <c r="B78" s="25" t="s">
        <v>28</v>
      </c>
      <c r="C78" s="15" t="s">
        <v>13</v>
      </c>
      <c r="D78" s="16">
        <v>231.284</v>
      </c>
      <c r="E78" s="17"/>
      <c r="F78" s="39"/>
    </row>
    <row r="79" spans="1:6" s="18" customFormat="1" ht="16.5" customHeight="1">
      <c r="A79" s="14" t="s">
        <v>29</v>
      </c>
      <c r="B79" s="25" t="s">
        <v>30</v>
      </c>
      <c r="C79" s="15" t="s">
        <v>13</v>
      </c>
      <c r="D79" s="16">
        <v>4394.396</v>
      </c>
      <c r="E79" s="17"/>
      <c r="F79" s="39"/>
    </row>
    <row r="80" spans="1:6" s="18" customFormat="1" ht="16.5" customHeight="1" thickBot="1">
      <c r="A80" s="44" t="s">
        <v>31</v>
      </c>
      <c r="B80" s="45" t="s">
        <v>32</v>
      </c>
      <c r="C80" s="46" t="s">
        <v>13</v>
      </c>
      <c r="D80" s="47">
        <v>231.284</v>
      </c>
      <c r="E80" s="48"/>
      <c r="F80" s="49"/>
    </row>
    <row r="81" spans="1:6" ht="15.75" thickBot="1">
      <c r="A81" s="52" t="s">
        <v>97</v>
      </c>
      <c r="B81" s="53" t="s">
        <v>96</v>
      </c>
      <c r="C81" s="53"/>
      <c r="D81" s="53"/>
      <c r="E81" s="54"/>
      <c r="F81" s="26">
        <f>SUM(F69:F80)</f>
        <v>0</v>
      </c>
    </row>
    <row r="82" spans="1:6" s="7" customFormat="1" ht="15.75">
      <c r="A82" s="5"/>
      <c r="B82" s="6"/>
      <c r="C82" s="4"/>
      <c r="D82" s="1"/>
      <c r="E82" s="1"/>
      <c r="F82" s="1"/>
    </row>
    <row r="83" spans="1:6" s="7" customFormat="1" ht="15.75">
      <c r="A83" s="5"/>
      <c r="B83" s="6"/>
      <c r="C83" s="4"/>
      <c r="D83" s="1"/>
      <c r="E83" s="1"/>
      <c r="F83" s="1"/>
    </row>
    <row r="84" spans="1:6" s="7" customFormat="1" ht="18">
      <c r="A84" s="12" t="s">
        <v>102</v>
      </c>
      <c r="B84" s="6"/>
      <c r="C84" s="4"/>
      <c r="D84" s="1"/>
      <c r="E84" s="1"/>
      <c r="F84" s="1"/>
    </row>
    <row r="85" spans="1:6" s="7" customFormat="1" ht="16.5" thickBot="1">
      <c r="A85" s="5"/>
      <c r="B85" s="6"/>
      <c r="C85" s="4"/>
      <c r="D85" s="1"/>
      <c r="E85" s="1"/>
      <c r="F85" s="1"/>
    </row>
    <row r="86" spans="1:6" ht="13.5" thickBot="1">
      <c r="A86" s="28" t="s">
        <v>0</v>
      </c>
      <c r="B86" s="29" t="s">
        <v>1</v>
      </c>
      <c r="C86" s="29" t="s">
        <v>2</v>
      </c>
      <c r="D86" s="29" t="s">
        <v>3</v>
      </c>
      <c r="E86" s="29" t="s">
        <v>4</v>
      </c>
      <c r="F86" s="30" t="s">
        <v>5</v>
      </c>
    </row>
    <row r="87" spans="1:6" s="36" customFormat="1" ht="15.75" customHeight="1">
      <c r="A87" s="31" t="s">
        <v>17</v>
      </c>
      <c r="B87" s="32" t="s">
        <v>16</v>
      </c>
      <c r="C87" s="33"/>
      <c r="D87" s="34"/>
      <c r="E87" s="34"/>
      <c r="F87" s="35"/>
    </row>
    <row r="88" spans="1:6" s="18" customFormat="1" ht="16.5" customHeight="1">
      <c r="A88" s="14" t="s">
        <v>92</v>
      </c>
      <c r="B88" s="25" t="s">
        <v>93</v>
      </c>
      <c r="C88" s="15" t="s">
        <v>13</v>
      </c>
      <c r="D88" s="16">
        <v>46.2</v>
      </c>
      <c r="E88" s="17"/>
      <c r="F88" s="39"/>
    </row>
    <row r="89" spans="1:6" s="18" customFormat="1" ht="16.5" customHeight="1">
      <c r="A89" s="14" t="s">
        <v>20</v>
      </c>
      <c r="B89" s="25" t="s">
        <v>21</v>
      </c>
      <c r="C89" s="15" t="s">
        <v>13</v>
      </c>
      <c r="D89" s="16">
        <v>19.8</v>
      </c>
      <c r="E89" s="17"/>
      <c r="F89" s="39"/>
    </row>
    <row r="90" spans="1:6" s="18" customFormat="1" ht="16.5" customHeight="1">
      <c r="A90" s="14" t="s">
        <v>7</v>
      </c>
      <c r="B90" s="25" t="s">
        <v>8</v>
      </c>
      <c r="C90" s="15" t="s">
        <v>6</v>
      </c>
      <c r="D90" s="16">
        <v>269.5</v>
      </c>
      <c r="E90" s="17"/>
      <c r="F90" s="39"/>
    </row>
    <row r="91" spans="1:6" s="18" customFormat="1" ht="16.5" customHeight="1">
      <c r="A91" s="14" t="s">
        <v>9</v>
      </c>
      <c r="B91" s="25" t="s">
        <v>10</v>
      </c>
      <c r="C91" s="15" t="s">
        <v>6</v>
      </c>
      <c r="D91" s="16">
        <v>269.5</v>
      </c>
      <c r="E91" s="17"/>
      <c r="F91" s="39"/>
    </row>
    <row r="92" spans="1:6" s="36" customFormat="1" ht="15.75" customHeight="1">
      <c r="A92" s="31" t="s">
        <v>22</v>
      </c>
      <c r="B92" s="32" t="s">
        <v>23</v>
      </c>
      <c r="C92" s="33"/>
      <c r="D92" s="34"/>
      <c r="E92" s="34"/>
      <c r="F92" s="35"/>
    </row>
    <row r="93" spans="1:6" s="18" customFormat="1" ht="16.5" customHeight="1">
      <c r="A93" s="14" t="s">
        <v>37</v>
      </c>
      <c r="B93" s="25" t="s">
        <v>38</v>
      </c>
      <c r="C93" s="15" t="s">
        <v>14</v>
      </c>
      <c r="D93" s="16">
        <v>33.599999999999994</v>
      </c>
      <c r="E93" s="17"/>
      <c r="F93" s="39"/>
    </row>
    <row r="94" spans="1:6" s="18" customFormat="1" ht="16.5" customHeight="1">
      <c r="A94" s="14" t="s">
        <v>41</v>
      </c>
      <c r="B94" s="25" t="s">
        <v>42</v>
      </c>
      <c r="C94" s="15" t="s">
        <v>14</v>
      </c>
      <c r="D94" s="16">
        <v>33.599999999999994</v>
      </c>
      <c r="E94" s="17"/>
      <c r="F94" s="39"/>
    </row>
    <row r="95" spans="1:6" s="18" customFormat="1" ht="16.5" customHeight="1">
      <c r="A95" s="14" t="s">
        <v>43</v>
      </c>
      <c r="B95" s="25" t="s">
        <v>44</v>
      </c>
      <c r="C95" s="15" t="s">
        <v>14</v>
      </c>
      <c r="D95" s="16">
        <v>16.799999999999997</v>
      </c>
      <c r="E95" s="17"/>
      <c r="F95" s="39"/>
    </row>
    <row r="96" spans="1:6" s="18" customFormat="1" ht="16.5" customHeight="1">
      <c r="A96" s="14" t="s">
        <v>27</v>
      </c>
      <c r="B96" s="25" t="s">
        <v>28</v>
      </c>
      <c r="C96" s="15" t="s">
        <v>13</v>
      </c>
      <c r="D96" s="16">
        <v>26.879999999999995</v>
      </c>
      <c r="E96" s="17"/>
      <c r="F96" s="39"/>
    </row>
    <row r="97" spans="1:6" s="18" customFormat="1" ht="16.5" customHeight="1">
      <c r="A97" s="14" t="s">
        <v>29</v>
      </c>
      <c r="B97" s="25" t="s">
        <v>30</v>
      </c>
      <c r="C97" s="15" t="s">
        <v>13</v>
      </c>
      <c r="D97" s="16">
        <v>510.7199999999999</v>
      </c>
      <c r="E97" s="17"/>
      <c r="F97" s="39"/>
    </row>
    <row r="98" spans="1:6" s="18" customFormat="1" ht="16.5" customHeight="1">
      <c r="A98" s="14" t="s">
        <v>31</v>
      </c>
      <c r="B98" s="25" t="s">
        <v>32</v>
      </c>
      <c r="C98" s="15" t="s">
        <v>13</v>
      </c>
      <c r="D98" s="16">
        <v>26.879999999999995</v>
      </c>
      <c r="E98" s="17"/>
      <c r="F98" s="39"/>
    </row>
    <row r="99" spans="1:6" s="18" customFormat="1" ht="16.5" customHeight="1">
      <c r="A99" s="14" t="s">
        <v>45</v>
      </c>
      <c r="B99" s="25" t="s">
        <v>46</v>
      </c>
      <c r="C99" s="15" t="s">
        <v>6</v>
      </c>
      <c r="D99" s="16">
        <v>48</v>
      </c>
      <c r="E99" s="17"/>
      <c r="F99" s="39"/>
    </row>
    <row r="100" spans="1:6" s="18" customFormat="1" ht="16.5" customHeight="1">
      <c r="A100" s="14" t="s">
        <v>47</v>
      </c>
      <c r="B100" s="25" t="s">
        <v>48</v>
      </c>
      <c r="C100" s="15" t="s">
        <v>6</v>
      </c>
      <c r="D100" s="16">
        <v>48</v>
      </c>
      <c r="E100" s="17"/>
      <c r="F100" s="39"/>
    </row>
    <row r="101" spans="1:6" s="18" customFormat="1" ht="16.5" customHeight="1">
      <c r="A101" s="14" t="s">
        <v>49</v>
      </c>
      <c r="B101" s="25" t="s">
        <v>50</v>
      </c>
      <c r="C101" s="15" t="s">
        <v>14</v>
      </c>
      <c r="D101" s="16">
        <v>2.4000000000000004</v>
      </c>
      <c r="E101" s="17"/>
      <c r="F101" s="39"/>
    </row>
    <row r="102" spans="1:6" s="18" customFormat="1" ht="16.5" customHeight="1">
      <c r="A102" s="14" t="s">
        <v>51</v>
      </c>
      <c r="B102" s="25" t="s">
        <v>52</v>
      </c>
      <c r="C102" s="15" t="s">
        <v>15</v>
      </c>
      <c r="D102" s="16">
        <v>96</v>
      </c>
      <c r="E102" s="17"/>
      <c r="F102" s="39"/>
    </row>
    <row r="103" spans="1:6" s="18" customFormat="1" ht="16.5" customHeight="1">
      <c r="A103" s="19" t="s">
        <v>11</v>
      </c>
      <c r="B103" s="27" t="s">
        <v>53</v>
      </c>
      <c r="C103" s="20" t="s">
        <v>15</v>
      </c>
      <c r="D103" s="21">
        <v>105.60000000000001</v>
      </c>
      <c r="E103" s="21"/>
      <c r="F103" s="42"/>
    </row>
    <row r="104" spans="1:6" s="18" customFormat="1" ht="16.5" customHeight="1">
      <c r="A104" s="14" t="s">
        <v>39</v>
      </c>
      <c r="B104" s="25" t="s">
        <v>40</v>
      </c>
      <c r="C104" s="15" t="s">
        <v>14</v>
      </c>
      <c r="D104" s="16">
        <v>16.799999999999997</v>
      </c>
      <c r="E104" s="17"/>
      <c r="F104" s="39"/>
    </row>
    <row r="105" spans="1:7" s="8" customFormat="1" ht="3.75" customHeight="1">
      <c r="A105" s="40"/>
      <c r="B105" s="22"/>
      <c r="C105" s="23"/>
      <c r="D105" s="24"/>
      <c r="E105" s="24"/>
      <c r="F105" s="41"/>
      <c r="G105" s="9"/>
    </row>
    <row r="106" spans="1:6" s="18" customFormat="1" ht="16.5" customHeight="1">
      <c r="A106" s="14" t="s">
        <v>84</v>
      </c>
      <c r="B106" s="25" t="s">
        <v>85</v>
      </c>
      <c r="C106" s="15" t="s">
        <v>12</v>
      </c>
      <c r="D106" s="16">
        <v>1</v>
      </c>
      <c r="E106" s="17"/>
      <c r="F106" s="39"/>
    </row>
    <row r="107" spans="1:7" s="8" customFormat="1" ht="3.75" customHeight="1">
      <c r="A107" s="40"/>
      <c r="B107" s="22"/>
      <c r="C107" s="23"/>
      <c r="D107" s="24"/>
      <c r="E107" s="24"/>
      <c r="F107" s="41"/>
      <c r="G107" s="9"/>
    </row>
    <row r="108" spans="1:6" s="18" customFormat="1" ht="16.5" customHeight="1">
      <c r="A108" s="14" t="s">
        <v>37</v>
      </c>
      <c r="B108" s="25" t="s">
        <v>38</v>
      </c>
      <c r="C108" s="15" t="s">
        <v>14</v>
      </c>
      <c r="D108" s="16">
        <v>7</v>
      </c>
      <c r="E108" s="17"/>
      <c r="F108" s="39"/>
    </row>
    <row r="109" spans="1:6" s="18" customFormat="1" ht="16.5" customHeight="1">
      <c r="A109" s="14" t="s">
        <v>41</v>
      </c>
      <c r="B109" s="25" t="s">
        <v>42</v>
      </c>
      <c r="C109" s="15" t="s">
        <v>14</v>
      </c>
      <c r="D109" s="16">
        <v>7</v>
      </c>
      <c r="E109" s="17"/>
      <c r="F109" s="39"/>
    </row>
    <row r="110" spans="1:6" s="18" customFormat="1" ht="16.5" customHeight="1">
      <c r="A110" s="14" t="s">
        <v>43</v>
      </c>
      <c r="B110" s="25" t="s">
        <v>44</v>
      </c>
      <c r="C110" s="15" t="s">
        <v>14</v>
      </c>
      <c r="D110" s="16">
        <v>4.550000000000001</v>
      </c>
      <c r="E110" s="17"/>
      <c r="F110" s="39"/>
    </row>
    <row r="111" spans="1:6" s="18" customFormat="1" ht="16.5" customHeight="1">
      <c r="A111" s="14" t="s">
        <v>27</v>
      </c>
      <c r="B111" s="25" t="s">
        <v>28</v>
      </c>
      <c r="C111" s="15" t="s">
        <v>13</v>
      </c>
      <c r="D111" s="16">
        <v>7.280000000000001</v>
      </c>
      <c r="E111" s="17"/>
      <c r="F111" s="39"/>
    </row>
    <row r="112" spans="1:6" s="18" customFormat="1" ht="16.5" customHeight="1">
      <c r="A112" s="14" t="s">
        <v>29</v>
      </c>
      <c r="B112" s="25" t="s">
        <v>30</v>
      </c>
      <c r="C112" s="15" t="s">
        <v>13</v>
      </c>
      <c r="D112" s="16">
        <v>138.32000000000002</v>
      </c>
      <c r="E112" s="17"/>
      <c r="F112" s="39"/>
    </row>
    <row r="113" spans="1:6" s="18" customFormat="1" ht="16.5" customHeight="1">
      <c r="A113" s="14" t="s">
        <v>31</v>
      </c>
      <c r="B113" s="25" t="s">
        <v>32</v>
      </c>
      <c r="C113" s="15" t="s">
        <v>13</v>
      </c>
      <c r="D113" s="16">
        <v>7.280000000000001</v>
      </c>
      <c r="E113" s="17"/>
      <c r="F113" s="39"/>
    </row>
    <row r="114" spans="1:6" s="18" customFormat="1" ht="16.5" customHeight="1">
      <c r="A114" s="14" t="s">
        <v>45</v>
      </c>
      <c r="B114" s="25" t="s">
        <v>46</v>
      </c>
      <c r="C114" s="15" t="s">
        <v>6</v>
      </c>
      <c r="D114" s="16">
        <v>7</v>
      </c>
      <c r="E114" s="17"/>
      <c r="F114" s="39"/>
    </row>
    <row r="115" spans="1:6" s="18" customFormat="1" ht="16.5" customHeight="1">
      <c r="A115" s="14" t="s">
        <v>47</v>
      </c>
      <c r="B115" s="25" t="s">
        <v>48</v>
      </c>
      <c r="C115" s="15" t="s">
        <v>6</v>
      </c>
      <c r="D115" s="16">
        <v>7</v>
      </c>
      <c r="E115" s="17"/>
      <c r="F115" s="39"/>
    </row>
    <row r="116" spans="1:6" s="18" customFormat="1" ht="16.5" customHeight="1">
      <c r="A116" s="14" t="s">
        <v>49</v>
      </c>
      <c r="B116" s="25" t="s">
        <v>50</v>
      </c>
      <c r="C116" s="15" t="s">
        <v>14</v>
      </c>
      <c r="D116" s="16">
        <v>0.35000000000000003</v>
      </c>
      <c r="E116" s="17"/>
      <c r="F116" s="39"/>
    </row>
    <row r="117" spans="1:6" s="18" customFormat="1" ht="16.5" customHeight="1">
      <c r="A117" s="14" t="s">
        <v>56</v>
      </c>
      <c r="B117" s="25" t="s">
        <v>57</v>
      </c>
      <c r="C117" s="15" t="s">
        <v>15</v>
      </c>
      <c r="D117" s="16">
        <v>7</v>
      </c>
      <c r="E117" s="17"/>
      <c r="F117" s="39"/>
    </row>
    <row r="118" spans="1:6" s="18" customFormat="1" ht="16.5" customHeight="1">
      <c r="A118" s="19" t="s">
        <v>11</v>
      </c>
      <c r="B118" s="27" t="s">
        <v>55</v>
      </c>
      <c r="C118" s="20" t="s">
        <v>54</v>
      </c>
      <c r="D118" s="21">
        <v>1.1666666666666667</v>
      </c>
      <c r="E118" s="21"/>
      <c r="F118" s="42"/>
    </row>
    <row r="119" spans="1:6" s="18" customFormat="1" ht="16.5" customHeight="1">
      <c r="A119" s="14" t="s">
        <v>39</v>
      </c>
      <c r="B119" s="25" t="s">
        <v>40</v>
      </c>
      <c r="C119" s="15" t="s">
        <v>14</v>
      </c>
      <c r="D119" s="16">
        <v>2.4499999999999997</v>
      </c>
      <c r="E119" s="17"/>
      <c r="F119" s="39"/>
    </row>
    <row r="120" spans="1:6" ht="6" customHeight="1">
      <c r="A120" s="40"/>
      <c r="B120" s="22"/>
      <c r="C120" s="23"/>
      <c r="D120" s="24"/>
      <c r="E120" s="24"/>
      <c r="F120" s="41"/>
    </row>
    <row r="121" spans="1:6" s="18" customFormat="1" ht="16.5" customHeight="1" thickBot="1">
      <c r="A121" s="14" t="s">
        <v>60</v>
      </c>
      <c r="B121" s="25" t="s">
        <v>61</v>
      </c>
      <c r="C121" s="15" t="s">
        <v>12</v>
      </c>
      <c r="D121" s="16">
        <v>1</v>
      </c>
      <c r="E121" s="17"/>
      <c r="F121" s="43"/>
    </row>
    <row r="122" spans="1:6" ht="15.75" thickBot="1">
      <c r="A122" s="52" t="s">
        <v>97</v>
      </c>
      <c r="B122" s="53" t="s">
        <v>96</v>
      </c>
      <c r="C122" s="53"/>
      <c r="D122" s="53"/>
      <c r="E122" s="54"/>
      <c r="F122" s="13">
        <f>SUM(F87:F121)</f>
        <v>0</v>
      </c>
    </row>
    <row r="123" spans="1:6" s="7" customFormat="1" ht="15.75">
      <c r="A123" s="5"/>
      <c r="B123" s="6"/>
      <c r="C123" s="4"/>
      <c r="D123" s="1"/>
      <c r="E123" s="1"/>
      <c r="F123" s="1"/>
    </row>
    <row r="124" spans="1:6" s="7" customFormat="1" ht="15.75">
      <c r="A124" s="5"/>
      <c r="B124" s="6"/>
      <c r="C124" s="4"/>
      <c r="D124" s="1"/>
      <c r="E124" s="1"/>
      <c r="F124" s="1"/>
    </row>
    <row r="126" ht="13.5" thickBot="1"/>
    <row r="127" spans="1:6" ht="16.5" customHeight="1" thickBot="1">
      <c r="A127" s="55" t="s">
        <v>98</v>
      </c>
      <c r="B127" s="56"/>
      <c r="C127" s="56"/>
      <c r="D127" s="56"/>
      <c r="E127" s="57"/>
      <c r="F127" s="37"/>
    </row>
    <row r="128" spans="1:6" ht="16.5" customHeight="1" thickBot="1">
      <c r="A128" s="58" t="s">
        <v>99</v>
      </c>
      <c r="B128" s="59"/>
      <c r="C128" s="59"/>
      <c r="D128" s="59"/>
      <c r="E128" s="60"/>
      <c r="F128" s="38">
        <f>(F127/100)*21</f>
        <v>0</v>
      </c>
    </row>
    <row r="129" spans="1:6" ht="16.5" customHeight="1" thickBot="1">
      <c r="A129" s="55" t="s">
        <v>100</v>
      </c>
      <c r="B129" s="56"/>
      <c r="C129" s="56"/>
      <c r="D129" s="56"/>
      <c r="E129" s="57"/>
      <c r="F129" s="37">
        <f>SUM(F127:F128)</f>
        <v>0</v>
      </c>
    </row>
  </sheetData>
  <sheetProtection/>
  <mergeCells count="9">
    <mergeCell ref="A127:E127"/>
    <mergeCell ref="A128:E128"/>
    <mergeCell ref="A129:E129"/>
    <mergeCell ref="A81:E81"/>
    <mergeCell ref="A122:E122"/>
    <mergeCell ref="A1:F1"/>
    <mergeCell ref="A50:E50"/>
    <mergeCell ref="A61:E61"/>
    <mergeCell ref="A63:E63"/>
  </mergeCells>
  <printOptions horizontalCentered="1"/>
  <pageMargins left="0.5905511811023623" right="0.3937007874015748" top="0.7874015748031497" bottom="0.5905511811023623" header="0.1968503937007874" footer="0.1968503937007874"/>
  <pageSetup fitToHeight="0" fitToWidth="1" horizontalDpi="600" verticalDpi="600" orientation="portrait" paperSize="9" scale="79" r:id="rId1"/>
  <headerFooter alignWithMargins="0">
    <oddFooter>&amp;CStránka &amp;P z &amp;N</oddFooter>
  </headerFooter>
  <rowBreaks count="3" manualBreakCount="3">
    <brk id="52" max="5" man="1"/>
    <brk id="65" max="5" man="1"/>
    <brk id="8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ALPINE Konzern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</dc:creator>
  <cp:keywords/>
  <dc:description/>
  <cp:lastModifiedBy>Informatik</cp:lastModifiedBy>
  <cp:lastPrinted>2015-05-14T08:02:15Z</cp:lastPrinted>
  <dcterms:created xsi:type="dcterms:W3CDTF">2015-04-20T05:52:41Z</dcterms:created>
  <dcterms:modified xsi:type="dcterms:W3CDTF">2015-05-27T06:31:00Z</dcterms:modified>
  <cp:category/>
  <cp:version/>
  <cp:contentType/>
  <cp:contentStatus/>
</cp:coreProperties>
</file>