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activeTab="1"/>
  </bookViews>
  <sheets>
    <sheet name="Požadovaná specifikace" sheetId="1" r:id="rId1"/>
    <sheet name="Navržená specifik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13" i="2" s="1"/>
  <c r="G11" i="1" l="1"/>
  <c r="G6" i="1"/>
  <c r="H6" i="1" s="1"/>
  <c r="G7" i="1"/>
  <c r="H7" i="1" s="1"/>
  <c r="G8" i="1"/>
  <c r="H8" i="1" s="1"/>
  <c r="G9" i="1"/>
  <c r="H9" i="1" s="1"/>
  <c r="G10" i="1"/>
  <c r="H10" i="1" s="1"/>
  <c r="G5" i="1"/>
  <c r="H5" i="1" s="1"/>
  <c r="G12" i="1" l="1"/>
</calcChain>
</file>

<file path=xl/sharedStrings.xml><?xml version="1.0" encoding="utf-8"?>
<sst xmlns="http://schemas.openxmlformats.org/spreadsheetml/2006/main" count="71" uniqueCount="45">
  <si>
    <t>Počet ks</t>
  </si>
  <si>
    <t>Zboží</t>
  </si>
  <si>
    <t>Projektor</t>
  </si>
  <si>
    <t>Notebook</t>
  </si>
  <si>
    <t>Apple TV</t>
  </si>
  <si>
    <t>Tablet</t>
  </si>
  <si>
    <t>Tiskárna</t>
  </si>
  <si>
    <t>požadujeme tablet s operačním systémem iOS z důvodu školení zaměstnanců</t>
  </si>
  <si>
    <t>1 .</t>
  </si>
  <si>
    <t>3 .</t>
  </si>
  <si>
    <t>6 .</t>
  </si>
  <si>
    <t>2 .</t>
  </si>
  <si>
    <t>4 .</t>
  </si>
  <si>
    <t>5 .</t>
  </si>
  <si>
    <t>ICT ZŠ Jablunkov - prosinec 2015</t>
  </si>
  <si>
    <t>Poznámky</t>
  </si>
  <si>
    <t>Apple TV + HDMI kabel, včetně dálkového ovládání</t>
  </si>
  <si>
    <t>Projekční systém: 3LCD Technology, Barevný světelný výstup: 2.800 Lumen, Reproduktory: 16 Watt, Bílý světelný výstup: 2.800 Lumen
Rozlišení: WXGA, 1280 x 800, 16:10, Vysoké rozlišení: (HD) HD ready, Poměr stran obrazu: 16:10, Kontrastní poměr: 16.000 : 1, Lampa: 5.000 h, Životnost, 10.000 h Životnost (v úsporném režimu), Úhlopříčka promítaného obrazu: 53 inches - 116 inches, Projekční vzdálenost - Wide: 0,5 m (53 inch screen), Projekční vzdálenost - Tele: 1,2 m (116 inch screen), Funkce USB Display: 3 in 1: Image / Mouse / Sound, Rozhraní: Cinch audio in, Microphone input, Stereo mini jack audio in (2x), Stereo mini jack audio out, S-Video in, Component in (2x), Composite in, HDMI in, VGA out, VGA in (2x), Wireless LAN IEEE 802.11b/g/n (volitelně), Ethernet interface (100 Base-TX / 10 Base-T), RS-232C, USB 2.0 Type B, USB 2.0 Type A, Připojení chytrého zařízení: Ad-Hoc / Infrastructure Reproduktory: 16 Watt</t>
  </si>
  <si>
    <t>Kapacita 64GB, Displej 9,7palcový (úhlopříčně) Multi-Touch displej s LED podsvícením a technologií IPS, Rozlišení 2048 × 1536 pixelů při 264 bodech na palec (ppi)                                                                            , Oleofobní vrstva odolná proti šmouhám, Plně laminovaný displej, Antireflexní vrstva, Procesor tříjádrový min. 1,5 GHz s 64bitovou architekturou a pohybovým koprocesorem , Bezdrátová a mobilní rozhraní, Wi-Fi (802.11a/b/g/n); dvoukanálové rádio (2,4 GHz a 5 GHz) a MIMO, UMTS/HSPA/HSPA+/DC-HSDPA (850, 900, 1700/2100, 1900, 2100 MHz); GSM/EDGE (850, 900, 1800, 1900 MHz), CDMA (800, 1900 MHz) LTE , Bluetooth 4.0, Hmotnost: do 450 g, Baterie a napájení - výdrž 10 hodin , Nahrávání HD videa 1080p, Stabilizace videa, Rozpoznávání obličejů, Fotoaparát 8MPx fotky, Automatické zaostřování, Rozpoznávání obličejů, Snímač se zadním osvitem, Vstup/výstup 3,5mm stereo minijack pro sluchátka, Vestavěný reproduktor, Mikrofon, Snímače, Touch ID, Tříosý gyroskop, Akcelerometr, Barometr, Snímač okolního osvětlení, Operační systém - iOS, Včetně obalu (i zadní strana) na tablet s funkční probuzení a uspání</t>
  </si>
  <si>
    <t>Kapacita 32GB, Displej 9,7palcový (úhlopříčně) Multi-Touch displej s LED podsvícením a technologií IPS, Rozlišení 2048 × 1536 pixelů při 264 bodech na palec (ppi), Oleofobní povrchová úprava odolná proti otiskům prstů, Procesor dvoujádrový min. 1,3 GHz s 64bitovou architekturou a pohybovým koprocesorem , Bezdrátová a mobilní rozhraní, Wi-Fi (802.11a/b/g/n); dvoukanálové rádio (2,4 GHz a 5 GHz) a MIMO, Bluetooth 4.0, Hmotnost: do 470 g, Baterie a napájení - výdrž 10 hodin , Nahrávání HD videa 1080p, Stabilizace videa, Rozpoznávání obličejů, Zaostřování klepnutím v průběhu nahrávání, Fotoaparát 5MP fotky, Automatické zaostřování, Rozpoznávání obličejů, Snímač se zadním osvitem, Vstup/výstup 3,5mm stereo minijack pro sluchátka, Vestavěný reproduktor, Mikrofon, Snímače, Tříosý gyroskop, Akcelerometr, Snímač okolního osvětlení, Operační systém - iOS , Včetně obalu (i zadní strana) na tablet s funkcí probuzení a uspání</t>
  </si>
  <si>
    <t xml:space="preserve">Barevná Inkoustová multifunkční tiskárna  s integrovanou nádržkou na inkoust, Konfigurace trysek: 400 trysky černá, 128 Trysek pro každou barvu, Min. velikost kapky: 3,3 pl, S technologií s proměnlivou velikostí kapiček inkoustu, Tiskové rozlišení: 4.800 x 1.200 dpi, Multifunkce: Tisk, sken, kopie, fax, Rozhraní: USB, Wi-Fi, Ethernet                                 Tisk z mobilních zařízení a tisk do cloudu(iPrint, Email Print, Remote Print Driver, Scan-to-Cloud), Apple AirPrint, Google Cloud Print, 
TISK: Rychlost tisku ISO/IEC 24734: 13,7 Str./min Černobíle, 7,3 Str./min Barva, Rychlost tisku: 33 Str./min Černobíle (obyčejný papír), 20 Str./min Barva (obyčejný papír), 69 s na fotografii 10 x 15 cm 
SKEN: Rychlost jednostranného skenování (A4 černobíle): 600 dpi 2 ms/řádek; 300 dpi 1,5 ms/řádek; 1.200 dpi 7,8 ms/řádek, Rychlost jednostranného skenování (A4 barevně): 300 dpi 7 ms/řádek; 600 dpi 12,7 ms/řádek; 1.200 dpi 23,4 ms/řádek, Skenovací rozlišení: 1.200 dpi x 2.400 dpi (horizontálně x vertikálně), Výstupní formáty: BMP, JPEG, TIFF, PDF, Typ skeneru: Contact image sensor (CIS)
FAX:
Typ faxu: Černobílé i barevné faxování bez nutnosti zapínat počítač, Rychlost odesílání faxu: Až 33,6 kb/s / přibl. 3 s/stránku, Režim korekce chyb: CCITU/ITU Group3 - fax s režimem korekce chyb, Rychlé volby faxových čísel (max.): 60 jména a čísla, Paměť na stránky: Až 100 stran (ITU-T, tabulka č. 1), Faxové funkce: Faxování z PC, Automatické opakování, Adresář, Zpožděné odesílání, Rozesílání faxu
ZPRACOVÁNÍ PAPÍRU/MÉDIÍ
Počet zásobníků papíru: 1
Formáty papíru: A4, A5, A6, B5, C4 (obálka), C6 (obálka), DL (obálka), No. 10 (obálka), Letter, 9 x 13 cm, 10 x 15 cm, Automatický podavač dokumentů: 30 Strany, Kapacita výstupního zásobníku: 30 Listy, Kapacita zásobníku papíru: 150 Listy Standardní, 150 Listy max., 20 Fotografické listy
Zpracování médií: Automatický podavač dokumentů, Automatický duplexní tisk Životnost min 50.000 stran A4 </t>
  </si>
  <si>
    <t>Cena v Kč bez DPH</t>
  </si>
  <si>
    <t>Celkem v Kč s DPH</t>
  </si>
  <si>
    <t>Cena v Kč      s DPH</t>
  </si>
  <si>
    <t>Celkem v Kč     s DPH</t>
  </si>
  <si>
    <t>Celkem v Kč bez DPH</t>
  </si>
  <si>
    <r>
      <t>Ostatní specifikace</t>
    </r>
    <r>
      <rPr>
        <sz val="12"/>
        <color rgb="FF000000"/>
        <rFont val="Times New Roman"/>
        <family val="1"/>
        <charset val="238"/>
      </rPr>
      <t>:</t>
    </r>
  </si>
  <si>
    <r>
      <t>1/u</t>
    </r>
    <r>
      <rPr>
        <sz val="12"/>
        <color theme="1"/>
        <rFont val="Times New Roman"/>
        <family val="1"/>
        <charset val="238"/>
      </rPr>
      <t>vedené parametry jsou brány jako minimální požadavky!</t>
    </r>
  </si>
  <si>
    <t>2/ u všech produktů požadujeme přesnou technickou specifikaci včetně obrázku.</t>
  </si>
  <si>
    <t>3/ cena za jedno zařízení nesmí přesáhnout částku 40000 Kč s DPH.</t>
  </si>
  <si>
    <t>4/ u všech prvků se očekává montáž, instalace a předvedení funkčnosti. Zboží musí obsahovat potřebnou kabeláž pro funkčnost.</t>
  </si>
  <si>
    <t>5/ veškeré zboží musí být nové. Nabídka obsahující použité zboží, bude vyloučena z výběrového řízení.</t>
  </si>
  <si>
    <t>Servisní podmínky:</t>
  </si>
  <si>
    <t>2/ odstranění vady – do třetího pracovního dne</t>
  </si>
  <si>
    <t>1/Jiné než výše poptávané OS jsou nekompatibilní s některými aplikacemi, které škola využívá a nutně potřebuje využívat v souladu s platnými učebními dokumenty. Zavedení jiných OS by působilo mimořádné potíže.</t>
  </si>
  <si>
    <t>2)Finanční efektivita (v současnosti máme možnost bezplatného upgradu na vyšší verze s využitím MS School Agreement, který máme předplacen)</t>
  </si>
  <si>
    <t>3)Všichni pedagogičtí pracovníci byli proškolení na OS MS Windows, v případě přechodu na jiný OS bychom museli znovu přeškolit, což by bylo finančně, časově i organizačně náročné a působilo by to mimořádné potíže.</t>
  </si>
  <si>
    <t>Zdůvodnění pro poptávku OS MS Windows (NB) a OS iOS (tablety):</t>
  </si>
  <si>
    <t xml:space="preserve">Operační systém: Windows 10 64, Procesor: CPU Benchmark - PassMark min. 3544 bodů. (http://www.cpubenchmark.net), Paměť: 4 GB DDR3L-1600 SDRAM, Pevný disk: Disk SATA 1 TB 5 400 ot./min, Optická mechanika: DVD+/-RW DL, Displej: 15,6" s rozlišením FullHD (1 920 x 1080), podsvícením LED a antireflexní úpravou, Grafická karta: PassMark - G3D Mark min. 400 bodů, (http://www.videocardbenchmark.net), Polohovací zařízení: Touchpad, Podsvícená klávesnice, Numerická klávesnice, Web kamera: 720p HD web. kamera, Čtečka otisku prstu: Ano, Ethernet(10/100/1000) WIFI: 802.11a/b/g/n/ac  Bluetooth® 4.0, USB: 2x port USB 3.0; 2x port USB 2.0, Další konektory: 1 port VGA, 1 port, HDMI, 1 kombinovaný konektor sluchátek/mikrofonu, Čtečka paměťových karet(SD, SDHC, SDXC), Šasi: Hliník a plast, Hmotnost: do 2,5 Kg, Včetně brašny a bezdrátové myši, </t>
  </si>
  <si>
    <t>Licence OS vhodná pro použití jako podkladová licence pro upgrade na MS Windows Upgrade MVL</t>
  </si>
  <si>
    <t>Požadovaná specifikace ICT techniky</t>
  </si>
  <si>
    <t>1/ záruka na všechny komponenty minimálně 2 roky</t>
  </si>
  <si>
    <t>Navrhovaná specifikace ICT techniky včetně přesného označení (značka, typ)</t>
  </si>
  <si>
    <t>Příloha č. 1 - specifikace předmětu zakázky</t>
  </si>
  <si>
    <t>Uchazeč doplní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</si>
</sst>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9.7109375" customWidth="1"/>
    <col min="3" max="3" width="81" customWidth="1"/>
    <col min="4" max="4" width="5.7109375" customWidth="1"/>
    <col min="5" max="5" width="10.140625" customWidth="1"/>
    <col min="6" max="7" width="10.42578125" customWidth="1"/>
    <col min="8" max="8" width="11.5703125" customWidth="1"/>
  </cols>
  <sheetData>
    <row r="1" spans="1:8" ht="36.75" customHeight="1" thickBot="1" x14ac:dyDescent="0.3">
      <c r="A1" s="29" t="s">
        <v>14</v>
      </c>
      <c r="B1" s="30"/>
      <c r="C1" s="30"/>
      <c r="D1" s="30"/>
      <c r="E1" s="30"/>
      <c r="F1" s="30"/>
      <c r="G1" s="30"/>
      <c r="H1" s="31"/>
    </row>
    <row r="2" spans="1:8" ht="15.75" thickBot="1" x14ac:dyDescent="0.3">
      <c r="A2" s="36"/>
      <c r="B2" s="36"/>
      <c r="C2" s="36"/>
      <c r="D2" s="36"/>
      <c r="E2" s="36"/>
      <c r="F2" s="36"/>
      <c r="G2" s="36"/>
      <c r="H2" s="36"/>
    </row>
    <row r="3" spans="1:8" ht="34.5" customHeight="1" thickBot="1" x14ac:dyDescent="0.3">
      <c r="A3" s="8"/>
      <c r="B3" s="9" t="s">
        <v>1</v>
      </c>
      <c r="C3" s="2" t="s">
        <v>40</v>
      </c>
      <c r="D3" s="7" t="s">
        <v>0</v>
      </c>
      <c r="E3" s="12" t="s">
        <v>15</v>
      </c>
      <c r="F3" s="14" t="s">
        <v>21</v>
      </c>
      <c r="G3" s="14" t="s">
        <v>23</v>
      </c>
      <c r="H3" s="15" t="s">
        <v>24</v>
      </c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ht="132" customHeight="1" x14ac:dyDescent="0.25">
      <c r="A5" s="3" t="s">
        <v>8</v>
      </c>
      <c r="B5" s="1" t="s">
        <v>2</v>
      </c>
      <c r="C5" s="6" t="s">
        <v>17</v>
      </c>
      <c r="D5" s="3">
        <v>1</v>
      </c>
      <c r="E5" s="11"/>
      <c r="F5" s="23">
        <v>0</v>
      </c>
      <c r="G5" s="17">
        <f>F5*1.21</f>
        <v>0</v>
      </c>
      <c r="H5" s="16">
        <f>D5*G5</f>
        <v>0</v>
      </c>
    </row>
    <row r="6" spans="1:8" ht="120" customHeight="1" x14ac:dyDescent="0.25">
      <c r="A6" s="3" t="s">
        <v>11</v>
      </c>
      <c r="B6" s="1" t="s">
        <v>3</v>
      </c>
      <c r="C6" s="4" t="s">
        <v>38</v>
      </c>
      <c r="D6" s="3">
        <v>3</v>
      </c>
      <c r="E6" s="13" t="s">
        <v>39</v>
      </c>
      <c r="F6" s="24">
        <v>0</v>
      </c>
      <c r="G6" s="17">
        <f t="shared" ref="G6:G10" si="0">F6*1.21</f>
        <v>0</v>
      </c>
      <c r="H6" s="16">
        <f t="shared" ref="H6:H10" si="1">D6*G6</f>
        <v>0</v>
      </c>
    </row>
    <row r="7" spans="1:8" ht="29.25" customHeight="1" x14ac:dyDescent="0.25">
      <c r="A7" s="3" t="s">
        <v>9</v>
      </c>
      <c r="B7" s="1" t="s">
        <v>4</v>
      </c>
      <c r="C7" s="5" t="s">
        <v>16</v>
      </c>
      <c r="D7" s="3">
        <v>10</v>
      </c>
      <c r="E7" s="10"/>
      <c r="F7" s="23">
        <v>0</v>
      </c>
      <c r="G7" s="17">
        <f t="shared" si="0"/>
        <v>0</v>
      </c>
      <c r="H7" s="16">
        <f t="shared" si="1"/>
        <v>0</v>
      </c>
    </row>
    <row r="8" spans="1:8" ht="132.75" customHeight="1" x14ac:dyDescent="0.25">
      <c r="A8" s="3" t="s">
        <v>12</v>
      </c>
      <c r="B8" s="1" t="s">
        <v>5</v>
      </c>
      <c r="C8" s="5" t="s">
        <v>19</v>
      </c>
      <c r="D8" s="3">
        <v>8</v>
      </c>
      <c r="E8" s="13" t="s">
        <v>7</v>
      </c>
      <c r="F8" s="24">
        <v>0</v>
      </c>
      <c r="G8" s="17">
        <f t="shared" si="0"/>
        <v>0</v>
      </c>
      <c r="H8" s="16">
        <f t="shared" si="1"/>
        <v>0</v>
      </c>
    </row>
    <row r="9" spans="1:8" ht="162" customHeight="1" x14ac:dyDescent="0.25">
      <c r="A9" s="3" t="s">
        <v>13</v>
      </c>
      <c r="B9" s="1" t="s">
        <v>5</v>
      </c>
      <c r="C9" s="5" t="s">
        <v>18</v>
      </c>
      <c r="D9" s="3">
        <v>1</v>
      </c>
      <c r="E9" s="13" t="s">
        <v>7</v>
      </c>
      <c r="F9" s="23">
        <v>0</v>
      </c>
      <c r="G9" s="17">
        <f t="shared" si="0"/>
        <v>0</v>
      </c>
      <c r="H9" s="16">
        <f t="shared" si="1"/>
        <v>0</v>
      </c>
    </row>
    <row r="10" spans="1:8" ht="298.5" customHeight="1" x14ac:dyDescent="0.25">
      <c r="A10" s="3" t="s">
        <v>10</v>
      </c>
      <c r="B10" s="1" t="s">
        <v>6</v>
      </c>
      <c r="C10" s="6" t="s">
        <v>20</v>
      </c>
      <c r="D10" s="3">
        <v>1</v>
      </c>
      <c r="E10" s="11"/>
      <c r="F10" s="23">
        <v>0</v>
      </c>
      <c r="G10" s="17">
        <f t="shared" si="0"/>
        <v>0</v>
      </c>
      <c r="H10" s="16">
        <f t="shared" si="1"/>
        <v>0</v>
      </c>
    </row>
    <row r="11" spans="1:8" ht="26.25" customHeight="1" x14ac:dyDescent="0.25">
      <c r="E11" s="32" t="s">
        <v>25</v>
      </c>
      <c r="F11" s="32"/>
      <c r="G11" s="33">
        <f>D5*F5+D6*F6+D7*F7+D8*F8+D9*F9+D10*F10</f>
        <v>0</v>
      </c>
      <c r="H11" s="33"/>
    </row>
    <row r="12" spans="1:8" ht="26.25" customHeight="1" x14ac:dyDescent="0.25">
      <c r="E12" s="32" t="s">
        <v>22</v>
      </c>
      <c r="F12" s="32"/>
      <c r="G12" s="33">
        <f>SUM(H5:H10)</f>
        <v>0</v>
      </c>
      <c r="H12" s="34"/>
    </row>
    <row r="17" spans="3:3" ht="15.75" x14ac:dyDescent="0.25">
      <c r="C17" s="19" t="s">
        <v>26</v>
      </c>
    </row>
    <row r="18" spans="3:3" ht="15.75" x14ac:dyDescent="0.25">
      <c r="C18" s="20" t="s">
        <v>27</v>
      </c>
    </row>
    <row r="19" spans="3:3" ht="15.75" x14ac:dyDescent="0.25">
      <c r="C19" s="21" t="s">
        <v>28</v>
      </c>
    </row>
    <row r="20" spans="3:3" ht="15.75" x14ac:dyDescent="0.25">
      <c r="C20" s="21" t="s">
        <v>29</v>
      </c>
    </row>
    <row r="21" spans="3:3" ht="31.5" x14ac:dyDescent="0.25">
      <c r="C21" s="21" t="s">
        <v>30</v>
      </c>
    </row>
    <row r="22" spans="3:3" ht="31.5" x14ac:dyDescent="0.25">
      <c r="C22" s="21" t="s">
        <v>31</v>
      </c>
    </row>
    <row r="23" spans="3:3" ht="15.75" x14ac:dyDescent="0.25">
      <c r="C23" s="21"/>
    </row>
    <row r="24" spans="3:3" ht="15.75" x14ac:dyDescent="0.25">
      <c r="C24" s="22" t="s">
        <v>32</v>
      </c>
    </row>
    <row r="25" spans="3:3" ht="15.75" x14ac:dyDescent="0.25">
      <c r="C25" s="21" t="s">
        <v>41</v>
      </c>
    </row>
    <row r="26" spans="3:3" ht="15.75" x14ac:dyDescent="0.25">
      <c r="C26" s="21" t="s">
        <v>33</v>
      </c>
    </row>
    <row r="27" spans="3:3" ht="15.75" x14ac:dyDescent="0.25">
      <c r="C27" s="21"/>
    </row>
    <row r="28" spans="3:3" ht="15.75" x14ac:dyDescent="0.25">
      <c r="C28" s="22" t="s">
        <v>37</v>
      </c>
    </row>
    <row r="29" spans="3:3" ht="47.25" x14ac:dyDescent="0.25">
      <c r="C29" s="21" t="s">
        <v>34</v>
      </c>
    </row>
    <row r="30" spans="3:3" ht="31.5" x14ac:dyDescent="0.25">
      <c r="C30" s="21" t="s">
        <v>35</v>
      </c>
    </row>
    <row r="31" spans="3:3" ht="47.25" x14ac:dyDescent="0.25">
      <c r="C31" s="21" t="s">
        <v>36</v>
      </c>
    </row>
  </sheetData>
  <mergeCells count="7">
    <mergeCell ref="A1:H1"/>
    <mergeCell ref="E12:F12"/>
    <mergeCell ref="G11:H11"/>
    <mergeCell ref="G12:H12"/>
    <mergeCell ref="A4:H4"/>
    <mergeCell ref="A2:H2"/>
    <mergeCell ref="E11:F11"/>
  </mergeCells>
  <pageMargins left="0.2" right="0.2" top="0.2" bottom="0.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24" sqref="C24"/>
    </sheetView>
  </sheetViews>
  <sheetFormatPr defaultRowHeight="15" x14ac:dyDescent="0.25"/>
  <cols>
    <col min="1" max="1" width="4.140625" customWidth="1"/>
    <col min="2" max="2" width="9.7109375" customWidth="1"/>
    <col min="3" max="3" width="81" customWidth="1"/>
    <col min="4" max="4" width="5.7109375" customWidth="1"/>
    <col min="5" max="5" width="10.140625" customWidth="1"/>
    <col min="6" max="7" width="10.42578125" customWidth="1"/>
    <col min="8" max="8" width="11.5703125" customWidth="1"/>
  </cols>
  <sheetData>
    <row r="1" spans="1:8" ht="15.75" thickBot="1" x14ac:dyDescent="0.3">
      <c r="A1" t="s">
        <v>43</v>
      </c>
    </row>
    <row r="2" spans="1:8" ht="36.75" customHeight="1" thickBot="1" x14ac:dyDescent="0.3">
      <c r="A2" s="29" t="s">
        <v>14</v>
      </c>
      <c r="B2" s="30"/>
      <c r="C2" s="30"/>
      <c r="D2" s="30"/>
      <c r="E2" s="30"/>
      <c r="F2" s="30"/>
      <c r="G2" s="30"/>
      <c r="H2" s="31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34.5" customHeight="1" thickBot="1" x14ac:dyDescent="0.3">
      <c r="A4" s="8"/>
      <c r="B4" s="9" t="s">
        <v>1</v>
      </c>
      <c r="C4" s="2" t="s">
        <v>42</v>
      </c>
      <c r="D4" s="7" t="s">
        <v>0</v>
      </c>
      <c r="E4" s="12" t="s">
        <v>15</v>
      </c>
      <c r="F4" s="14" t="s">
        <v>21</v>
      </c>
      <c r="G4" s="14" t="s">
        <v>23</v>
      </c>
      <c r="H4" s="15" t="s">
        <v>24</v>
      </c>
    </row>
    <row r="5" spans="1:8" x14ac:dyDescent="0.25">
      <c r="A5" s="35"/>
      <c r="B5" s="35"/>
      <c r="C5" s="35"/>
      <c r="D5" s="35"/>
      <c r="E5" s="35"/>
      <c r="F5" s="35"/>
      <c r="G5" s="35"/>
      <c r="H5" s="35"/>
    </row>
    <row r="6" spans="1:8" ht="132" customHeight="1" x14ac:dyDescent="0.25">
      <c r="A6" s="18" t="s">
        <v>8</v>
      </c>
      <c r="B6" s="1" t="s">
        <v>2</v>
      </c>
      <c r="C6" s="25"/>
      <c r="D6" s="18">
        <v>1</v>
      </c>
      <c r="E6" s="11"/>
      <c r="F6" s="23">
        <v>0</v>
      </c>
      <c r="G6" s="17">
        <f>F6*1.21</f>
        <v>0</v>
      </c>
      <c r="H6" s="16">
        <f>D6*G6</f>
        <v>0</v>
      </c>
    </row>
    <row r="7" spans="1:8" ht="120" customHeight="1" x14ac:dyDescent="0.25">
      <c r="A7" s="18" t="s">
        <v>11</v>
      </c>
      <c r="B7" s="1" t="s">
        <v>3</v>
      </c>
      <c r="C7" s="26"/>
      <c r="D7" s="18">
        <v>3</v>
      </c>
      <c r="E7" s="13" t="s">
        <v>39</v>
      </c>
      <c r="F7" s="24">
        <v>0</v>
      </c>
      <c r="G7" s="17">
        <f t="shared" ref="G7:G11" si="0">F7*1.21</f>
        <v>0</v>
      </c>
      <c r="H7" s="16">
        <f t="shared" ref="H7:H11" si="1">D7*G7</f>
        <v>0</v>
      </c>
    </row>
    <row r="8" spans="1:8" ht="29.25" customHeight="1" x14ac:dyDescent="0.25">
      <c r="A8" s="18" t="s">
        <v>9</v>
      </c>
      <c r="B8" s="1" t="s">
        <v>4</v>
      </c>
      <c r="C8" s="27"/>
      <c r="D8" s="18">
        <v>10</v>
      </c>
      <c r="E8" s="10"/>
      <c r="F8" s="23">
        <v>0</v>
      </c>
      <c r="G8" s="17">
        <f t="shared" si="0"/>
        <v>0</v>
      </c>
      <c r="H8" s="16">
        <f t="shared" si="1"/>
        <v>0</v>
      </c>
    </row>
    <row r="9" spans="1:8" ht="132.75" customHeight="1" x14ac:dyDescent="0.25">
      <c r="A9" s="18" t="s">
        <v>12</v>
      </c>
      <c r="B9" s="1" t="s">
        <v>5</v>
      </c>
      <c r="C9" s="27"/>
      <c r="D9" s="18">
        <v>8</v>
      </c>
      <c r="E9" s="13" t="s">
        <v>7</v>
      </c>
      <c r="F9" s="24">
        <v>0</v>
      </c>
      <c r="G9" s="17">
        <f t="shared" si="0"/>
        <v>0</v>
      </c>
      <c r="H9" s="16">
        <f t="shared" si="1"/>
        <v>0</v>
      </c>
    </row>
    <row r="10" spans="1:8" ht="162" customHeight="1" x14ac:dyDescent="0.25">
      <c r="A10" s="18" t="s">
        <v>13</v>
      </c>
      <c r="B10" s="1" t="s">
        <v>5</v>
      </c>
      <c r="C10" s="27"/>
      <c r="D10" s="18">
        <v>1</v>
      </c>
      <c r="E10" s="13" t="s">
        <v>7</v>
      </c>
      <c r="F10" s="23">
        <v>0</v>
      </c>
      <c r="G10" s="17">
        <f t="shared" si="0"/>
        <v>0</v>
      </c>
      <c r="H10" s="16">
        <f t="shared" si="1"/>
        <v>0</v>
      </c>
    </row>
    <row r="11" spans="1:8" ht="298.5" customHeight="1" x14ac:dyDescent="0.25">
      <c r="A11" s="18" t="s">
        <v>10</v>
      </c>
      <c r="B11" s="1" t="s">
        <v>6</v>
      </c>
      <c r="C11" s="25"/>
      <c r="D11" s="18">
        <v>1</v>
      </c>
      <c r="E11" s="11"/>
      <c r="F11" s="23">
        <v>0</v>
      </c>
      <c r="G11" s="17">
        <f t="shared" si="0"/>
        <v>0</v>
      </c>
      <c r="H11" s="16">
        <f t="shared" si="1"/>
        <v>0</v>
      </c>
    </row>
    <row r="12" spans="1:8" ht="26.25" customHeight="1" x14ac:dyDescent="0.25">
      <c r="E12" s="32" t="s">
        <v>25</v>
      </c>
      <c r="F12" s="32"/>
      <c r="G12" s="33">
        <f>D6*F6+D7*F7+D8*F8+D9*F9+D10*F10+D11*F11</f>
        <v>0</v>
      </c>
      <c r="H12" s="33"/>
    </row>
    <row r="13" spans="1:8" ht="26.25" customHeight="1" x14ac:dyDescent="0.25">
      <c r="E13" s="32" t="s">
        <v>22</v>
      </c>
      <c r="F13" s="32"/>
      <c r="G13" s="33">
        <f>SUM(H6:H11)</f>
        <v>0</v>
      </c>
      <c r="H13" s="34"/>
    </row>
    <row r="14" spans="1:8" x14ac:dyDescent="0.25">
      <c r="C14" s="28" t="s">
        <v>44</v>
      </c>
    </row>
  </sheetData>
  <mergeCells count="7">
    <mergeCell ref="E13:F13"/>
    <mergeCell ref="G13:H13"/>
    <mergeCell ref="A2:H2"/>
    <mergeCell ref="A3:H3"/>
    <mergeCell ref="A5:H5"/>
    <mergeCell ref="E12:F12"/>
    <mergeCell ref="G12:H12"/>
  </mergeCells>
  <pageMargins left="0.2" right="0.2" top="0.2" bottom="0.2" header="0.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Požadovaná specifikace</vt:lpstr>
      <vt:lpstr>Navržená specifikace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Kantor</dc:creator>
  <cp:lastModifiedBy>Soňa Dobešová</cp:lastModifiedBy>
  <cp:lastPrinted>2015-12-08T09:44:05Z</cp:lastPrinted>
  <dcterms:created xsi:type="dcterms:W3CDTF">2015-12-02T12:22:45Z</dcterms:created>
  <dcterms:modified xsi:type="dcterms:W3CDTF">2015-12-08T10:02:49Z</dcterms:modified>
</cp:coreProperties>
</file>