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okumenty\Palo\Projekty\IROP 2014 - 2020\ITI Moravskoslezko\Zadávací řízení - vybavení\"/>
    </mc:Choice>
  </mc:AlternateContent>
  <bookViews>
    <workbookView xWindow="0" yWindow="0" windowWidth="28800" windowHeight="12300"/>
  </bookViews>
  <sheets>
    <sheet name="ZS Jablunkov" sheetId="31" r:id="rId1"/>
  </sheets>
  <definedNames>
    <definedName name="_xlnm.Print_Area" localSheetId="0">'ZS Jablunkov'!$A$1:$L$75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9" i="31" l="1"/>
  <c r="J39" i="31" s="1"/>
  <c r="G35" i="31"/>
  <c r="G11" i="31"/>
  <c r="G5" i="31"/>
  <c r="H72" i="31" l="1"/>
  <c r="K72" i="31" s="1"/>
  <c r="J72" i="31"/>
  <c r="H71" i="31"/>
  <c r="K71" i="31" s="1"/>
  <c r="J71" i="31"/>
  <c r="H70" i="31"/>
  <c r="K70" i="31" s="1"/>
  <c r="J70" i="31"/>
  <c r="H69" i="31"/>
  <c r="K69" i="31" s="1"/>
  <c r="J69" i="31"/>
  <c r="H50" i="31"/>
  <c r="K50" i="31" s="1"/>
  <c r="J50" i="31"/>
  <c r="H49" i="31"/>
  <c r="K49" i="31" s="1"/>
  <c r="J49" i="31"/>
  <c r="H48" i="31"/>
  <c r="K48" i="31" s="1"/>
  <c r="J48" i="31"/>
  <c r="H24" i="31"/>
  <c r="K24" i="31" s="1"/>
  <c r="J24" i="31"/>
  <c r="H25" i="31"/>
  <c r="I25" i="31" s="1"/>
  <c r="J25" i="31"/>
  <c r="H26" i="31"/>
  <c r="I26" i="31" s="1"/>
  <c r="J26" i="31"/>
  <c r="H60" i="31"/>
  <c r="K60" i="31" s="1"/>
  <c r="J60" i="31"/>
  <c r="H59" i="31"/>
  <c r="K59" i="31" s="1"/>
  <c r="J59" i="31"/>
  <c r="H58" i="31"/>
  <c r="K58" i="31" s="1"/>
  <c r="J58" i="31"/>
  <c r="H57" i="31"/>
  <c r="K57" i="31" s="1"/>
  <c r="J57" i="31"/>
  <c r="H56" i="31"/>
  <c r="K56" i="31" s="1"/>
  <c r="J56" i="31"/>
  <c r="H55" i="31"/>
  <c r="I55" i="31" s="1"/>
  <c r="J55" i="31"/>
  <c r="H54" i="31"/>
  <c r="I54" i="31" s="1"/>
  <c r="J54" i="31"/>
  <c r="H53" i="31"/>
  <c r="K53" i="31" s="1"/>
  <c r="J53" i="31"/>
  <c r="H52" i="31"/>
  <c r="K52" i="31" s="1"/>
  <c r="J52" i="31"/>
  <c r="H51" i="31"/>
  <c r="K51" i="31" s="1"/>
  <c r="J51" i="31"/>
  <c r="H46" i="31"/>
  <c r="K46" i="31" s="1"/>
  <c r="J46" i="31"/>
  <c r="H45" i="31"/>
  <c r="K45" i="31" s="1"/>
  <c r="J45" i="31"/>
  <c r="H44" i="31"/>
  <c r="K44" i="31" s="1"/>
  <c r="J44" i="31"/>
  <c r="H43" i="31"/>
  <c r="K43" i="31" s="1"/>
  <c r="J43" i="31"/>
  <c r="H42" i="31"/>
  <c r="I42" i="31" s="1"/>
  <c r="H41" i="31"/>
  <c r="I41" i="31" s="1"/>
  <c r="H39" i="31"/>
  <c r="H38" i="31"/>
  <c r="I38" i="31" s="1"/>
  <c r="H37" i="31"/>
  <c r="I37" i="31" s="1"/>
  <c r="H35" i="31"/>
  <c r="J5" i="31"/>
  <c r="H20" i="31"/>
  <c r="K20" i="31" s="1"/>
  <c r="J20" i="31"/>
  <c r="H21" i="31"/>
  <c r="K21" i="31" s="1"/>
  <c r="J21" i="31"/>
  <c r="H22" i="31"/>
  <c r="K22" i="31" s="1"/>
  <c r="J22" i="31"/>
  <c r="H11" i="31"/>
  <c r="J68" i="31"/>
  <c r="H68" i="31"/>
  <c r="K68" i="31" s="1"/>
  <c r="J67" i="31"/>
  <c r="H67" i="31"/>
  <c r="I67" i="31" s="1"/>
  <c r="H66" i="31"/>
  <c r="K66" i="31" s="1"/>
  <c r="J66" i="31"/>
  <c r="J64" i="31"/>
  <c r="H64" i="31"/>
  <c r="I64" i="31" s="1"/>
  <c r="J19" i="31"/>
  <c r="H19" i="31"/>
  <c r="K19" i="31" s="1"/>
  <c r="J33" i="31"/>
  <c r="H33" i="31"/>
  <c r="I33" i="31" s="1"/>
  <c r="H32" i="31"/>
  <c r="K32" i="31" s="1"/>
  <c r="J32" i="31"/>
  <c r="H15" i="31"/>
  <c r="I15" i="31" s="1"/>
  <c r="H14" i="31"/>
  <c r="I14" i="31" s="1"/>
  <c r="H13" i="31"/>
  <c r="I13" i="31" s="1"/>
  <c r="H10" i="31"/>
  <c r="I10" i="31" s="1"/>
  <c r="H9" i="31"/>
  <c r="I9" i="31" s="1"/>
  <c r="H8" i="31"/>
  <c r="I8" i="31" s="1"/>
  <c r="H7" i="31"/>
  <c r="I7" i="31" s="1"/>
  <c r="J63" i="31"/>
  <c r="H63" i="31"/>
  <c r="I63" i="31" s="1"/>
  <c r="J30" i="31"/>
  <c r="H30" i="31"/>
  <c r="K30" i="31" s="1"/>
  <c r="H31" i="31"/>
  <c r="I31" i="31" s="1"/>
  <c r="J31" i="31"/>
  <c r="J16" i="31"/>
  <c r="H16" i="31"/>
  <c r="K16" i="31" s="1"/>
  <c r="J18" i="31"/>
  <c r="H18" i="31"/>
  <c r="I18" i="31" s="1"/>
  <c r="J17" i="31"/>
  <c r="H17" i="31"/>
  <c r="I17" i="31" s="1"/>
  <c r="H27" i="31"/>
  <c r="I27" i="31" s="1"/>
  <c r="J27" i="31"/>
  <c r="H28" i="31"/>
  <c r="K28" i="31" s="1"/>
  <c r="J28" i="31"/>
  <c r="H29" i="31"/>
  <c r="K29" i="31" s="1"/>
  <c r="J29" i="31"/>
  <c r="L29" i="31" l="1"/>
  <c r="L70" i="31"/>
  <c r="I48" i="31"/>
  <c r="L52" i="31"/>
  <c r="I51" i="31"/>
  <c r="I50" i="31"/>
  <c r="K31" i="31"/>
  <c r="L31" i="31" s="1"/>
  <c r="K27" i="31"/>
  <c r="L27" i="31" s="1"/>
  <c r="K26" i="31"/>
  <c r="L26" i="31" s="1"/>
  <c r="K18" i="31"/>
  <c r="L18" i="31" s="1"/>
  <c r="L57" i="31"/>
  <c r="K54" i="31"/>
  <c r="L54" i="31" s="1"/>
  <c r="L45" i="31"/>
  <c r="I60" i="31"/>
  <c r="I32" i="31"/>
  <c r="I59" i="31"/>
  <c r="I49" i="31"/>
  <c r="I19" i="31"/>
  <c r="L30" i="31"/>
  <c r="L20" i="31"/>
  <c r="K55" i="31"/>
  <c r="L55" i="31" s="1"/>
  <c r="I28" i="31"/>
  <c r="I16" i="31"/>
  <c r="L68" i="31"/>
  <c r="L22" i="31"/>
  <c r="I20" i="31"/>
  <c r="J35" i="31"/>
  <c r="I46" i="31"/>
  <c r="I58" i="31"/>
  <c r="I21" i="31"/>
  <c r="I24" i="31"/>
  <c r="I72" i="31"/>
  <c r="L71" i="31"/>
  <c r="L69" i="31"/>
  <c r="K67" i="31"/>
  <c r="L67" i="31" s="1"/>
  <c r="I66" i="31"/>
  <c r="K64" i="31"/>
  <c r="L64" i="31" s="1"/>
  <c r="I68" i="31"/>
  <c r="L43" i="31"/>
  <c r="L56" i="31"/>
  <c r="I29" i="31"/>
  <c r="I22" i="31"/>
  <c r="I45" i="31"/>
  <c r="I70" i="31"/>
  <c r="I71" i="31"/>
  <c r="L28" i="31"/>
  <c r="J11" i="31"/>
  <c r="L32" i="31"/>
  <c r="I44" i="31"/>
  <c r="L51" i="31"/>
  <c r="L53" i="31"/>
  <c r="I57" i="31"/>
  <c r="L59" i="31"/>
  <c r="L60" i="31"/>
  <c r="L48" i="31"/>
  <c r="L50" i="31"/>
  <c r="L16" i="31"/>
  <c r="L21" i="31"/>
  <c r="I56" i="31"/>
  <c r="L58" i="31"/>
  <c r="L24" i="31"/>
  <c r="L72" i="31"/>
  <c r="I11" i="31"/>
  <c r="K11" i="31"/>
  <c r="K35" i="31"/>
  <c r="I35" i="31"/>
  <c r="I39" i="31"/>
  <c r="K39" i="31"/>
  <c r="L39" i="31" s="1"/>
  <c r="I43" i="31"/>
  <c r="I69" i="31"/>
  <c r="I53" i="31"/>
  <c r="K25" i="31"/>
  <c r="L25" i="31" s="1"/>
  <c r="L49" i="31"/>
  <c r="I30" i="31"/>
  <c r="K63" i="31"/>
  <c r="L63" i="31" s="1"/>
  <c r="K33" i="31"/>
  <c r="L33" i="31" s="1"/>
  <c r="L46" i="31"/>
  <c r="I52" i="31"/>
  <c r="H5" i="31"/>
  <c r="L19" i="31"/>
  <c r="L44" i="31"/>
  <c r="L66" i="31"/>
  <c r="K17" i="31"/>
  <c r="L17" i="31" s="1"/>
  <c r="J73" i="31" l="1"/>
  <c r="L35" i="31"/>
  <c r="L11" i="31"/>
  <c r="K5" i="31"/>
  <c r="I5" i="31"/>
  <c r="L5" i="31" l="1"/>
  <c r="L73" i="31" s="1"/>
  <c r="K73" i="31"/>
</calcChain>
</file>

<file path=xl/sharedStrings.xml><?xml version="1.0" encoding="utf-8"?>
<sst xmlns="http://schemas.openxmlformats.org/spreadsheetml/2006/main" count="234" uniqueCount="82">
  <si>
    <t>č. pol.</t>
  </si>
  <si>
    <t>Název položky</t>
  </si>
  <si>
    <t>Jednotka</t>
  </si>
  <si>
    <t>Počet
ks</t>
  </si>
  <si>
    <t>Cena za 1 ks v Kč</t>
  </si>
  <si>
    <t>Cena celkem v Kč</t>
  </si>
  <si>
    <t>bez DPH</t>
  </si>
  <si>
    <t>DPH</t>
  </si>
  <si>
    <t>celkem s DPH</t>
  </si>
  <si>
    <t>1a.</t>
  </si>
  <si>
    <t>ks</t>
  </si>
  <si>
    <t>SET zahrnuje:</t>
  </si>
  <si>
    <t>Audio matice</t>
  </si>
  <si>
    <t>Audio stanice se zesilovačem</t>
  </si>
  <si>
    <t>Náhlavní systémová sluchátka s mikrofonem</t>
  </si>
  <si>
    <t xml:space="preserve">Software </t>
  </si>
  <si>
    <t>1b.</t>
  </si>
  <si>
    <t>1c.</t>
  </si>
  <si>
    <t>2a.</t>
  </si>
  <si>
    <t>2b.</t>
  </si>
  <si>
    <t>Žákovská PC sestava vč. instalace</t>
  </si>
  <si>
    <t>2c.</t>
  </si>
  <si>
    <t>3.</t>
  </si>
  <si>
    <t>4.</t>
  </si>
  <si>
    <t>Pylonový pojezd s interaktivní tabulí a keramickými křídly vč. instalace</t>
  </si>
  <si>
    <t>5.</t>
  </si>
  <si>
    <t>Vizualizer vč. instalace</t>
  </si>
  <si>
    <t>6.</t>
  </si>
  <si>
    <t>Ozvučení jazykové laboratoře vč. instalace</t>
  </si>
  <si>
    <t>sada</t>
  </si>
  <si>
    <t>7.</t>
  </si>
  <si>
    <t>Řídící systém vč. instalace</t>
  </si>
  <si>
    <t>8.</t>
  </si>
  <si>
    <t>Elektricky ovládané rolety vč. instalace</t>
  </si>
  <si>
    <t>9.</t>
  </si>
  <si>
    <t>1.</t>
  </si>
  <si>
    <t>Celkem vybavení:</t>
  </si>
  <si>
    <t>Požadovaná záruka: 24 měsíců, pokud není u některé z položek uvedeno jinak.</t>
  </si>
  <si>
    <t>SET: Učitelské pracoviště s ovládáním žákovských pracovišť s digitální PC komunikací vč. instalace</t>
  </si>
  <si>
    <t>SET: Žákovské pracoviště s digitální PC komunikací vč. instalace</t>
  </si>
  <si>
    <t>3D tiskárna pro pc modeling a grafiku</t>
  </si>
  <si>
    <t>MFC Tiskárna A3</t>
  </si>
  <si>
    <t>Nábytek</t>
  </si>
  <si>
    <t>Projektor s ultrakrátkou projekční vzdáleností</t>
  </si>
  <si>
    <t>10.</t>
  </si>
  <si>
    <t>11.</t>
  </si>
  <si>
    <t>12.</t>
  </si>
  <si>
    <t>Mobilní RACK s WiFi a Dobíjecí místo pro min.26 tabletů</t>
  </si>
  <si>
    <t>13.</t>
  </si>
  <si>
    <t>Učitelské pracoviště s ovládáním žákovských pracovišť BYOD</t>
  </si>
  <si>
    <t>Žákovské pracoviště BYOD</t>
  </si>
  <si>
    <t>Žákovský Tablet</t>
  </si>
  <si>
    <t>Multimedia server SET</t>
  </si>
  <si>
    <t>Přístupy z kabinetů</t>
  </si>
  <si>
    <t>Přístupy žáků z domova</t>
  </si>
  <si>
    <t>Učitelské místo vč. židle a energo tunelu</t>
  </si>
  <si>
    <t>Źákovské místo vč. židle a energo tunelu</t>
  </si>
  <si>
    <t>Obklad a skříň</t>
  </si>
  <si>
    <t>Mobilní RACK s WiFi a Dobíjecí místo pro min.28 tabletů</t>
  </si>
  <si>
    <t>Videokonference vč. instalace</t>
  </si>
  <si>
    <t>Mobilní interaktivní jednotka</t>
  </si>
  <si>
    <t>Síťové zázemí učeben</t>
  </si>
  <si>
    <t>Maintenance SW upgrade vč. instalace</t>
  </si>
  <si>
    <t>Velkoplošný plotr barevný s produkční tiskárnou</t>
  </si>
  <si>
    <t>Žákovské místo vč. židle bez energo tunelu</t>
  </si>
  <si>
    <t>Odborná učebna: učebna jazyků B310 (28 žáků + 1 učitel)</t>
  </si>
  <si>
    <t>Odborná učebna: učebna informatiky a grafiky s výukou jazyků B211 (26 žáků + 1 učitel)</t>
  </si>
  <si>
    <t xml:space="preserve">UPS záložní zdroj </t>
  </si>
  <si>
    <t>Hlavní firewall</t>
  </si>
  <si>
    <t>Propojovací materiál vč. instalace</t>
  </si>
  <si>
    <t>Server</t>
  </si>
  <si>
    <t>Rack a aktivní prvky</t>
  </si>
  <si>
    <t>Switch</t>
  </si>
  <si>
    <t>NAS úložiště</t>
  </si>
  <si>
    <t>Učitelská PC sestava s LANMedia setem vč. instalace</t>
  </si>
  <si>
    <t xml:space="preserve">Z důvodů zvýšení nároků na stávající infrastrukturu díky pořízení dvou nových odborných učeben vč. IT vybavení budou učebny obsluhovány následujícím síťovým zázemím, které zajistí správnou funkcionalitu obou učeben a zároveň zajistí plnou kompatibilitu se stávající síťovou infrastrukturou a IT vybavením výše uvedených učeben. </t>
  </si>
  <si>
    <t>Datový rozvaděč</t>
  </si>
  <si>
    <t>SFP Transceiver</t>
  </si>
  <si>
    <r>
      <rPr>
        <b/>
        <sz val="9"/>
        <color rgb="FFFF0000"/>
        <rFont val="Tahoma"/>
        <family val="2"/>
        <charset val="238"/>
      </rPr>
      <t xml:space="preserve">Povinné - uchazeč vyplní a uvede:          </t>
    </r>
    <r>
      <rPr>
        <b/>
        <sz val="9"/>
        <color indexed="8"/>
        <rFont val="Tahoma"/>
        <family val="2"/>
        <charset val="238"/>
      </rPr>
      <t xml:space="preserve">                
Výrobce  a  model (typ zařízení)</t>
    </r>
  </si>
  <si>
    <t>Minimální požadované specifikace</t>
  </si>
  <si>
    <t>Podrobná technická specifikace přílohou v 
"Technická specifikace vybavení"</t>
  </si>
  <si>
    <t>Uchazečem budou vyplněny pouze modře označené buňky.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</si>
</sst>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38"/>
      <scheme val="minor"/>
    </font>
    <font>
      <sz val="9"/>
      <color indexed="8"/>
      <name val="Tahoma"/>
      <family val="2"/>
      <charset val="238"/>
    </font>
    <font>
      <sz val="9"/>
      <color rgb="FF0070C0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9"/>
      <name val="Tahoma"/>
      <family val="2"/>
      <charset val="238"/>
    </font>
    <font>
      <b/>
      <sz val="9"/>
      <color rgb="FFFF0000"/>
      <name val="Tahoma"/>
      <family val="2"/>
      <charset val="238"/>
    </font>
    <font>
      <b/>
      <sz val="11"/>
      <color indexed="8"/>
      <name val="Tahoma"/>
      <family val="2"/>
      <charset val="238"/>
    </font>
    <font>
      <sz val="11"/>
      <color indexed="8"/>
      <name val="Tahoma"/>
      <family val="2"/>
      <charset val="238"/>
    </font>
    <font>
      <b/>
      <sz val="11"/>
      <name val="Tahoma"/>
      <family val="2"/>
      <charset val="238"/>
    </font>
    <font>
      <b/>
      <sz val="10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1"/>
    <xf numFmtId="0" fontId="5" fillId="4" borderId="9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vertical="center"/>
    </xf>
    <xf numFmtId="0" fontId="6" fillId="4" borderId="1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4" fontId="7" fillId="3" borderId="14" xfId="0" applyNumberFormat="1" applyFont="1" applyFill="1" applyBorder="1" applyAlignment="1">
      <alignment horizontal="righ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9" fillId="5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 vertical="center"/>
    </xf>
    <xf numFmtId="4" fontId="1" fillId="0" borderId="1" xfId="0" applyNumberFormat="1" applyFont="1" applyFill="1" applyBorder="1" applyAlignment="1">
      <alignment horizontal="right" vertical="center"/>
    </xf>
    <xf numFmtId="4" fontId="9" fillId="0" borderId="1" xfId="0" applyNumberFormat="1" applyFont="1" applyFill="1" applyBorder="1" applyAlignment="1">
      <alignment horizontal="right" vertical="center" wrapText="1"/>
    </xf>
    <xf numFmtId="4" fontId="1" fillId="0" borderId="7" xfId="0" applyNumberFormat="1" applyFont="1" applyFill="1" applyBorder="1" applyAlignment="1">
      <alignment horizontal="right" vertical="center"/>
    </xf>
    <xf numFmtId="4" fontId="9" fillId="0" borderId="7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0" fontId="9" fillId="0" borderId="2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2" fillId="4" borderId="4" xfId="0" applyFont="1" applyFill="1" applyBorder="1" applyAlignment="1">
      <alignment vertical="center"/>
    </xf>
    <xf numFmtId="0" fontId="13" fillId="4" borderId="8" xfId="0" applyFont="1" applyFill="1" applyBorder="1" applyAlignment="1">
      <alignment vertical="center"/>
    </xf>
    <xf numFmtId="0" fontId="14" fillId="4" borderId="9" xfId="0" applyFont="1" applyFill="1" applyBorder="1" applyAlignment="1">
      <alignment vertical="center"/>
    </xf>
    <xf numFmtId="0" fontId="13" fillId="4" borderId="5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12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9" fillId="0" borderId="0" xfId="0" applyFont="1" applyFill="1"/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horizontal="left" vertical="center" wrapText="1"/>
    </xf>
    <xf numFmtId="4" fontId="1" fillId="6" borderId="1" xfId="0" applyNumberFormat="1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center" vertical="center" wrapText="1"/>
    </xf>
    <xf numFmtId="4" fontId="9" fillId="6" borderId="1" xfId="0" applyNumberFormat="1" applyFont="1" applyFill="1" applyBorder="1" applyAlignment="1">
      <alignment horizontal="right" vertical="center"/>
    </xf>
    <xf numFmtId="4" fontId="1" fillId="6" borderId="2" xfId="0" applyNumberFormat="1" applyFont="1" applyFill="1" applyBorder="1" applyAlignment="1">
      <alignment horizontal="right" vertical="center"/>
    </xf>
    <xf numFmtId="0" fontId="9" fillId="6" borderId="1" xfId="0" applyFont="1" applyFill="1" applyBorder="1" applyAlignment="1">
      <alignment horizontal="left" vertical="center" wrapText="1"/>
    </xf>
    <xf numFmtId="0" fontId="9" fillId="6" borderId="2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vertical="center"/>
    </xf>
    <xf numFmtId="0" fontId="1" fillId="6" borderId="0" xfId="0" applyFont="1" applyFill="1"/>
    <xf numFmtId="0" fontId="15" fillId="3" borderId="11" xfId="0" applyFont="1" applyFill="1" applyBorder="1" applyAlignment="1">
      <alignment horizontal="left" vertical="center"/>
    </xf>
    <xf numFmtId="0" fontId="15" fillId="3" borderId="12" xfId="0" applyFont="1" applyFill="1" applyBorder="1" applyAlignment="1">
      <alignment horizontal="left" vertical="center"/>
    </xf>
    <xf numFmtId="0" fontId="15" fillId="3" borderId="13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 wrapText="1" shrinkToFit="1"/>
    </xf>
    <xf numFmtId="0" fontId="11" fillId="2" borderId="3" xfId="0" applyFont="1" applyFill="1" applyBorder="1" applyAlignment="1">
      <alignment horizontal="center" vertical="center" wrapText="1" shrinkToFit="1"/>
    </xf>
    <xf numFmtId="0" fontId="11" fillId="2" borderId="4" xfId="0" applyFont="1" applyFill="1" applyBorder="1" applyAlignment="1">
      <alignment horizontal="center" vertical="center" wrapText="1" shrinkToFi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N89"/>
  <sheetViews>
    <sheetView showGridLines="0" tabSelected="1" zoomScale="80" zoomScaleNormal="80" zoomScaleSheetLayoutView="25" zoomScalePageLayoutView="55" workbookViewId="0"/>
  </sheetViews>
  <sheetFormatPr defaultColWidth="9.140625" defaultRowHeight="11.25" x14ac:dyDescent="0.15"/>
  <cols>
    <col min="1" max="1" width="9.85546875" style="2" customWidth="1"/>
    <col min="2" max="2" width="42.85546875" style="2" customWidth="1"/>
    <col min="3" max="3" width="38.140625" style="2" customWidth="1"/>
    <col min="4" max="4" width="36.140625" style="2" customWidth="1"/>
    <col min="5" max="5" width="10.140625" style="3" customWidth="1"/>
    <col min="6" max="6" width="6.28515625" style="3" customWidth="1"/>
    <col min="7" max="7" width="12.85546875" style="2" customWidth="1"/>
    <col min="8" max="8" width="12.28515625" style="2" customWidth="1"/>
    <col min="9" max="12" width="12.85546875" style="2" customWidth="1"/>
    <col min="13" max="16384" width="9.140625" style="2"/>
  </cols>
  <sheetData>
    <row r="1" spans="1:16368" ht="12" customHeight="1" x14ac:dyDescent="0.15">
      <c r="E1" s="2"/>
      <c r="F1" s="2"/>
    </row>
    <row r="2" spans="1:16368" ht="26.25" customHeight="1" x14ac:dyDescent="0.15">
      <c r="A2" s="45" t="s">
        <v>66</v>
      </c>
      <c r="B2" s="46"/>
      <c r="C2" s="46"/>
      <c r="D2" s="46"/>
      <c r="E2" s="11"/>
      <c r="F2" s="12"/>
      <c r="G2" s="13"/>
      <c r="H2" s="10"/>
      <c r="I2" s="10"/>
      <c r="J2" s="10"/>
      <c r="K2" s="10"/>
      <c r="L2" s="14"/>
    </row>
    <row r="3" spans="1:16368" s="1" customFormat="1" ht="21.75" customHeight="1" x14ac:dyDescent="0.25">
      <c r="A3" s="75" t="s">
        <v>0</v>
      </c>
      <c r="B3" s="75" t="s">
        <v>1</v>
      </c>
      <c r="C3" s="77" t="s">
        <v>79</v>
      </c>
      <c r="D3" s="77" t="s">
        <v>78</v>
      </c>
      <c r="E3" s="77" t="s">
        <v>2</v>
      </c>
      <c r="F3" s="77" t="s">
        <v>3</v>
      </c>
      <c r="G3" s="79" t="s">
        <v>4</v>
      </c>
      <c r="H3" s="80"/>
      <c r="I3" s="81"/>
      <c r="J3" s="72" t="s">
        <v>5</v>
      </c>
      <c r="K3" s="73"/>
      <c r="L3" s="74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</row>
    <row r="4" spans="1:16368" s="1" customFormat="1" ht="23.25" customHeight="1" x14ac:dyDescent="0.25">
      <c r="A4" s="76"/>
      <c r="B4" s="76"/>
      <c r="C4" s="78"/>
      <c r="D4" s="78"/>
      <c r="E4" s="78"/>
      <c r="F4" s="78"/>
      <c r="G4" s="27" t="s">
        <v>6</v>
      </c>
      <c r="H4" s="28" t="s">
        <v>7</v>
      </c>
      <c r="I4" s="28" t="s">
        <v>8</v>
      </c>
      <c r="J4" s="27" t="s">
        <v>6</v>
      </c>
      <c r="K4" s="28" t="s">
        <v>7</v>
      </c>
      <c r="L4" s="28" t="s">
        <v>8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</row>
    <row r="5" spans="1:16368" s="1" customFormat="1" ht="26.25" customHeight="1" x14ac:dyDescent="0.25">
      <c r="A5" s="15" t="s">
        <v>9</v>
      </c>
      <c r="B5" s="22" t="s">
        <v>38</v>
      </c>
      <c r="C5" s="62" t="s">
        <v>80</v>
      </c>
      <c r="D5" s="65"/>
      <c r="E5" s="29" t="s">
        <v>10</v>
      </c>
      <c r="F5" s="30">
        <v>1</v>
      </c>
      <c r="G5" s="38">
        <f>SUM(G7:G10)</f>
        <v>0</v>
      </c>
      <c r="H5" s="32">
        <f t="shared" ref="H5:H11" si="0">0.21*G5</f>
        <v>0</v>
      </c>
      <c r="I5" s="32">
        <f t="shared" ref="I5:I11" si="1">+H5+G5</f>
        <v>0</v>
      </c>
      <c r="J5" s="31">
        <f>G5*F5</f>
        <v>0</v>
      </c>
      <c r="K5" s="31">
        <f t="shared" ref="K5:K11" si="2">+H5*F5</f>
        <v>0</v>
      </c>
      <c r="L5" s="33">
        <f t="shared" ref="L5:L11" si="3">+K5+J5</f>
        <v>0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</row>
    <row r="6" spans="1:16368" s="8" customFormat="1" ht="26.25" customHeight="1" x14ac:dyDescent="0.25">
      <c r="A6" s="15"/>
      <c r="B6" s="22" t="s">
        <v>11</v>
      </c>
      <c r="C6" s="62"/>
      <c r="D6" s="22"/>
      <c r="E6" s="21"/>
      <c r="F6" s="21"/>
      <c r="G6" s="21"/>
      <c r="H6" s="21"/>
      <c r="I6" s="21"/>
      <c r="J6" s="21"/>
      <c r="K6" s="21"/>
      <c r="L6" s="21"/>
    </row>
    <row r="7" spans="1:16368" s="1" customFormat="1" ht="26.25" customHeight="1" x14ac:dyDescent="0.25">
      <c r="A7" s="15"/>
      <c r="B7" s="22" t="s">
        <v>12</v>
      </c>
      <c r="C7" s="62" t="s">
        <v>80</v>
      </c>
      <c r="D7" s="65"/>
      <c r="E7" s="29"/>
      <c r="F7" s="30"/>
      <c r="G7" s="61">
        <v>0</v>
      </c>
      <c r="H7" s="32">
        <f>0.21*G7</f>
        <v>0</v>
      </c>
      <c r="I7" s="32">
        <f>+H7+G7</f>
        <v>0</v>
      </c>
      <c r="J7" s="34"/>
      <c r="K7" s="34"/>
      <c r="L7" s="35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</row>
    <row r="8" spans="1:16368" s="7" customFormat="1" ht="26.25" customHeight="1" x14ac:dyDescent="0.25">
      <c r="A8" s="15"/>
      <c r="B8" s="22" t="s">
        <v>13</v>
      </c>
      <c r="C8" s="62" t="s">
        <v>80</v>
      </c>
      <c r="D8" s="65"/>
      <c r="E8" s="29"/>
      <c r="F8" s="30"/>
      <c r="G8" s="61">
        <v>0</v>
      </c>
      <c r="H8" s="32">
        <f>0.21*G8</f>
        <v>0</v>
      </c>
      <c r="I8" s="32">
        <f>+H8+G8</f>
        <v>0</v>
      </c>
      <c r="J8" s="34"/>
      <c r="K8" s="34"/>
      <c r="L8" s="35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</row>
    <row r="9" spans="1:16368" s="1" customFormat="1" ht="26.25" customHeight="1" x14ac:dyDescent="0.25">
      <c r="A9" s="15"/>
      <c r="B9" s="22" t="s">
        <v>14</v>
      </c>
      <c r="C9" s="62" t="s">
        <v>80</v>
      </c>
      <c r="D9" s="65"/>
      <c r="E9" s="29"/>
      <c r="F9" s="30"/>
      <c r="G9" s="61">
        <v>0</v>
      </c>
      <c r="H9" s="32">
        <f>0.21*G9</f>
        <v>0</v>
      </c>
      <c r="I9" s="32">
        <f>+H9+G9</f>
        <v>0</v>
      </c>
      <c r="J9" s="34"/>
      <c r="K9" s="34"/>
      <c r="L9" s="35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</row>
    <row r="10" spans="1:16368" s="1" customFormat="1" ht="26.25" customHeight="1" x14ac:dyDescent="0.25">
      <c r="A10" s="15"/>
      <c r="B10" s="22" t="s">
        <v>15</v>
      </c>
      <c r="C10" s="62" t="s">
        <v>80</v>
      </c>
      <c r="D10" s="65"/>
      <c r="E10" s="36"/>
      <c r="F10" s="25"/>
      <c r="G10" s="61">
        <v>0</v>
      </c>
      <c r="H10" s="32">
        <f>0.21*G10</f>
        <v>0</v>
      </c>
      <c r="I10" s="32">
        <f>+H10+G10</f>
        <v>0</v>
      </c>
      <c r="J10" s="34"/>
      <c r="K10" s="34"/>
      <c r="L10" s="35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</row>
    <row r="11" spans="1:16368" s="7" customFormat="1" ht="26.25" customHeight="1" x14ac:dyDescent="0.25">
      <c r="A11" s="15" t="s">
        <v>16</v>
      </c>
      <c r="B11" s="22" t="s">
        <v>39</v>
      </c>
      <c r="C11" s="62" t="s">
        <v>80</v>
      </c>
      <c r="D11" s="65"/>
      <c r="E11" s="36" t="s">
        <v>10</v>
      </c>
      <c r="F11" s="25">
        <v>26</v>
      </c>
      <c r="G11" s="32">
        <f>SUM(G13:G15)</f>
        <v>0</v>
      </c>
      <c r="H11" s="32">
        <f t="shared" si="0"/>
        <v>0</v>
      </c>
      <c r="I11" s="32">
        <f t="shared" si="1"/>
        <v>0</v>
      </c>
      <c r="J11" s="31">
        <f t="shared" ref="J11" si="4">+G11*F11</f>
        <v>0</v>
      </c>
      <c r="K11" s="31">
        <f t="shared" si="2"/>
        <v>0</v>
      </c>
      <c r="L11" s="33">
        <f t="shared" si="3"/>
        <v>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</row>
    <row r="12" spans="1:16368" s="1" customFormat="1" ht="26.25" customHeight="1" x14ac:dyDescent="0.25">
      <c r="A12" s="15"/>
      <c r="B12" s="22" t="s">
        <v>11</v>
      </c>
      <c r="C12" s="62"/>
      <c r="D12" s="22"/>
      <c r="E12" s="22"/>
      <c r="F12" s="22"/>
      <c r="G12" s="22"/>
      <c r="H12" s="21"/>
      <c r="I12" s="21"/>
      <c r="J12" s="21"/>
      <c r="K12" s="21"/>
      <c r="L12" s="2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</row>
    <row r="13" spans="1:16368" s="1" customFormat="1" ht="26.25" customHeight="1" x14ac:dyDescent="0.25">
      <c r="A13" s="15"/>
      <c r="B13" s="22" t="s">
        <v>13</v>
      </c>
      <c r="C13" s="62" t="s">
        <v>80</v>
      </c>
      <c r="D13" s="65"/>
      <c r="E13" s="36"/>
      <c r="F13" s="25"/>
      <c r="G13" s="61">
        <v>0</v>
      </c>
      <c r="H13" s="32">
        <f>0.21*G13</f>
        <v>0</v>
      </c>
      <c r="I13" s="32">
        <f>+H13+G13</f>
        <v>0</v>
      </c>
      <c r="J13" s="34"/>
      <c r="K13" s="34"/>
      <c r="L13" s="35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</row>
    <row r="14" spans="1:16368" s="1" customFormat="1" ht="26.25" customHeight="1" x14ac:dyDescent="0.25">
      <c r="A14" s="15"/>
      <c r="B14" s="22" t="s">
        <v>14</v>
      </c>
      <c r="C14" s="62" t="s">
        <v>80</v>
      </c>
      <c r="D14" s="65"/>
      <c r="E14" s="36"/>
      <c r="F14" s="25"/>
      <c r="G14" s="61">
        <v>0</v>
      </c>
      <c r="H14" s="32">
        <f>0.21*G14</f>
        <v>0</v>
      </c>
      <c r="I14" s="32">
        <f>+H14+G14</f>
        <v>0</v>
      </c>
      <c r="J14" s="34"/>
      <c r="K14" s="34"/>
      <c r="L14" s="35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</row>
    <row r="15" spans="1:16368" s="1" customFormat="1" ht="26.25" customHeight="1" x14ac:dyDescent="0.25">
      <c r="A15" s="15"/>
      <c r="B15" s="22" t="s">
        <v>15</v>
      </c>
      <c r="C15" s="62" t="s">
        <v>80</v>
      </c>
      <c r="D15" s="65"/>
      <c r="E15" s="36"/>
      <c r="F15" s="25"/>
      <c r="G15" s="61">
        <v>0</v>
      </c>
      <c r="H15" s="32">
        <f>0.21*G15</f>
        <v>0</v>
      </c>
      <c r="I15" s="32">
        <f>+H15+G15</f>
        <v>0</v>
      </c>
      <c r="J15" s="34"/>
      <c r="K15" s="34"/>
      <c r="L15" s="35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</row>
    <row r="16" spans="1:16368" ht="26.25" customHeight="1" x14ac:dyDescent="0.15">
      <c r="A16" s="16" t="s">
        <v>17</v>
      </c>
      <c r="B16" s="60" t="s">
        <v>62</v>
      </c>
      <c r="C16" s="62" t="s">
        <v>80</v>
      </c>
      <c r="D16" s="65"/>
      <c r="E16" s="36" t="s">
        <v>10</v>
      </c>
      <c r="F16" s="26">
        <v>1</v>
      </c>
      <c r="G16" s="63">
        <v>0</v>
      </c>
      <c r="H16" s="37">
        <f>0.21*G16</f>
        <v>0</v>
      </c>
      <c r="I16" s="37">
        <f>+H16+G16</f>
        <v>0</v>
      </c>
      <c r="J16" s="38">
        <f>+G16*F16</f>
        <v>0</v>
      </c>
      <c r="K16" s="38">
        <f>+H16*F16</f>
        <v>0</v>
      </c>
      <c r="L16" s="33">
        <f>+K16+J16</f>
        <v>0</v>
      </c>
    </row>
    <row r="17" spans="1:16368" s="5" customFormat="1" ht="26.25" customHeight="1" x14ac:dyDescent="0.15">
      <c r="A17" s="15" t="s">
        <v>18</v>
      </c>
      <c r="B17" s="22" t="s">
        <v>74</v>
      </c>
      <c r="C17" s="62" t="s">
        <v>80</v>
      </c>
      <c r="D17" s="65"/>
      <c r="E17" s="36" t="s">
        <v>10</v>
      </c>
      <c r="F17" s="25">
        <v>1</v>
      </c>
      <c r="G17" s="61">
        <v>0</v>
      </c>
      <c r="H17" s="32">
        <f t="shared" ref="H17:H22" si="5">0.21*G17</f>
        <v>0</v>
      </c>
      <c r="I17" s="32">
        <f t="shared" ref="I17:I22" si="6">+H17+G17</f>
        <v>0</v>
      </c>
      <c r="J17" s="31">
        <f t="shared" ref="J17:J18" si="7">+G17*F17</f>
        <v>0</v>
      </c>
      <c r="K17" s="31">
        <f t="shared" ref="K17:K18" si="8">+H17*F17</f>
        <v>0</v>
      </c>
      <c r="L17" s="33">
        <f t="shared" ref="L17:L18" si="9">+K17+J17</f>
        <v>0</v>
      </c>
    </row>
    <row r="18" spans="1:16368" s="7" customFormat="1" ht="26.25" customHeight="1" x14ac:dyDescent="0.25">
      <c r="A18" s="15" t="s">
        <v>19</v>
      </c>
      <c r="B18" s="22" t="s">
        <v>20</v>
      </c>
      <c r="C18" s="62" t="s">
        <v>80</v>
      </c>
      <c r="D18" s="65"/>
      <c r="E18" s="36" t="s">
        <v>10</v>
      </c>
      <c r="F18" s="25">
        <v>26</v>
      </c>
      <c r="G18" s="61">
        <v>0</v>
      </c>
      <c r="H18" s="32">
        <f t="shared" si="5"/>
        <v>0</v>
      </c>
      <c r="I18" s="32">
        <f t="shared" si="6"/>
        <v>0</v>
      </c>
      <c r="J18" s="31">
        <f t="shared" si="7"/>
        <v>0</v>
      </c>
      <c r="K18" s="31">
        <f t="shared" si="8"/>
        <v>0</v>
      </c>
      <c r="L18" s="33">
        <f t="shared" si="9"/>
        <v>0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</row>
    <row r="19" spans="1:16368" s="7" customFormat="1" ht="26.25" customHeight="1" x14ac:dyDescent="0.25">
      <c r="A19" s="15" t="s">
        <v>21</v>
      </c>
      <c r="B19" s="22" t="s">
        <v>60</v>
      </c>
      <c r="C19" s="62" t="s">
        <v>80</v>
      </c>
      <c r="D19" s="65"/>
      <c r="E19" s="36" t="s">
        <v>10</v>
      </c>
      <c r="F19" s="25">
        <v>1</v>
      </c>
      <c r="G19" s="61">
        <v>0</v>
      </c>
      <c r="H19" s="32">
        <f t="shared" si="5"/>
        <v>0</v>
      </c>
      <c r="I19" s="32">
        <f t="shared" si="6"/>
        <v>0</v>
      </c>
      <c r="J19" s="32">
        <f t="shared" ref="J19:J22" si="10">+G19*F19</f>
        <v>0</v>
      </c>
      <c r="K19" s="32">
        <f t="shared" ref="K19:K22" si="11">+H19*F19</f>
        <v>0</v>
      </c>
      <c r="L19" s="33">
        <f t="shared" ref="L19:L22" si="12">+K19+J19</f>
        <v>0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</row>
    <row r="20" spans="1:16368" s="6" customFormat="1" ht="26.25" customHeight="1" x14ac:dyDescent="0.25">
      <c r="A20" s="24" t="s">
        <v>22</v>
      </c>
      <c r="B20" s="22" t="s">
        <v>40</v>
      </c>
      <c r="C20" s="62" t="s">
        <v>80</v>
      </c>
      <c r="D20" s="65"/>
      <c r="E20" s="36" t="s">
        <v>10</v>
      </c>
      <c r="F20" s="26">
        <v>1</v>
      </c>
      <c r="G20" s="61">
        <v>0</v>
      </c>
      <c r="H20" s="32">
        <f t="shared" si="5"/>
        <v>0</v>
      </c>
      <c r="I20" s="32">
        <f t="shared" si="6"/>
        <v>0</v>
      </c>
      <c r="J20" s="31">
        <f t="shared" si="10"/>
        <v>0</v>
      </c>
      <c r="K20" s="31">
        <f t="shared" si="11"/>
        <v>0</v>
      </c>
      <c r="L20" s="33">
        <f t="shared" si="12"/>
        <v>0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</row>
    <row r="21" spans="1:16368" s="6" customFormat="1" ht="26.25" customHeight="1" x14ac:dyDescent="0.25">
      <c r="A21" s="23" t="s">
        <v>23</v>
      </c>
      <c r="B21" s="22" t="s">
        <v>41</v>
      </c>
      <c r="C21" s="62" t="s">
        <v>80</v>
      </c>
      <c r="D21" s="65"/>
      <c r="E21" s="36" t="s">
        <v>10</v>
      </c>
      <c r="F21" s="26">
        <v>1</v>
      </c>
      <c r="G21" s="61">
        <v>0</v>
      </c>
      <c r="H21" s="32">
        <f t="shared" ref="H21" si="13">0.21*G21</f>
        <v>0</v>
      </c>
      <c r="I21" s="32">
        <f t="shared" ref="I21" si="14">+H21+G21</f>
        <v>0</v>
      </c>
      <c r="J21" s="31">
        <f t="shared" ref="J21" si="15">+G21*F21</f>
        <v>0</v>
      </c>
      <c r="K21" s="31">
        <f t="shared" ref="K21" si="16">+H21*F21</f>
        <v>0</v>
      </c>
      <c r="L21" s="33">
        <f t="shared" ref="L21" si="17">+K21+J21</f>
        <v>0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</row>
    <row r="22" spans="1:16368" s="6" customFormat="1" ht="26.25" customHeight="1" x14ac:dyDescent="0.25">
      <c r="A22" s="23" t="s">
        <v>25</v>
      </c>
      <c r="B22" s="22" t="s">
        <v>63</v>
      </c>
      <c r="C22" s="62" t="s">
        <v>80</v>
      </c>
      <c r="D22" s="65"/>
      <c r="E22" s="36" t="s">
        <v>10</v>
      </c>
      <c r="F22" s="26">
        <v>1</v>
      </c>
      <c r="G22" s="61">
        <v>0</v>
      </c>
      <c r="H22" s="32">
        <f t="shared" si="5"/>
        <v>0</v>
      </c>
      <c r="I22" s="32">
        <f t="shared" si="6"/>
        <v>0</v>
      </c>
      <c r="J22" s="31">
        <f t="shared" si="10"/>
        <v>0</v>
      </c>
      <c r="K22" s="31">
        <f t="shared" si="11"/>
        <v>0</v>
      </c>
      <c r="L22" s="33">
        <f t="shared" si="12"/>
        <v>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</row>
    <row r="23" spans="1:16368" s="6" customFormat="1" ht="26.25" customHeight="1" x14ac:dyDescent="0.25">
      <c r="A23" s="23" t="s">
        <v>27</v>
      </c>
      <c r="B23" s="22" t="s">
        <v>42</v>
      </c>
      <c r="C23" s="62" t="s">
        <v>80</v>
      </c>
      <c r="D23" s="22"/>
      <c r="E23" s="36"/>
      <c r="F23" s="26"/>
      <c r="G23" s="32"/>
      <c r="H23" s="32"/>
      <c r="I23" s="32"/>
      <c r="J23" s="31"/>
      <c r="K23" s="31"/>
      <c r="L23" s="33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</row>
    <row r="24" spans="1:16368" s="6" customFormat="1" ht="26.25" customHeight="1" x14ac:dyDescent="0.25">
      <c r="A24" s="23"/>
      <c r="B24" s="22" t="s">
        <v>55</v>
      </c>
      <c r="C24" s="62" t="s">
        <v>80</v>
      </c>
      <c r="D24" s="65"/>
      <c r="E24" s="36" t="s">
        <v>10</v>
      </c>
      <c r="F24" s="26">
        <v>1</v>
      </c>
      <c r="G24" s="61">
        <v>0</v>
      </c>
      <c r="H24" s="32">
        <f t="shared" ref="H24:H26" si="18">0.21*G24</f>
        <v>0</v>
      </c>
      <c r="I24" s="32">
        <f t="shared" ref="I24:I26" si="19">+H24+G24</f>
        <v>0</v>
      </c>
      <c r="J24" s="31">
        <f t="shared" ref="J24:J26" si="20">+G24*F24</f>
        <v>0</v>
      </c>
      <c r="K24" s="31">
        <f t="shared" ref="K24:K26" si="21">+H24*F24</f>
        <v>0</v>
      </c>
      <c r="L24" s="33">
        <f t="shared" ref="L24:L26" si="22">+K24+J24</f>
        <v>0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</row>
    <row r="25" spans="1:16368" s="6" customFormat="1" ht="26.25" customHeight="1" x14ac:dyDescent="0.25">
      <c r="A25" s="23"/>
      <c r="B25" s="22" t="s">
        <v>56</v>
      </c>
      <c r="C25" s="62" t="s">
        <v>80</v>
      </c>
      <c r="D25" s="65"/>
      <c r="E25" s="36" t="s">
        <v>10</v>
      </c>
      <c r="F25" s="26">
        <v>26</v>
      </c>
      <c r="G25" s="61">
        <v>0</v>
      </c>
      <c r="H25" s="32">
        <f t="shared" si="18"/>
        <v>0</v>
      </c>
      <c r="I25" s="32">
        <f t="shared" si="19"/>
        <v>0</v>
      </c>
      <c r="J25" s="31">
        <f t="shared" si="20"/>
        <v>0</v>
      </c>
      <c r="K25" s="31">
        <f t="shared" si="21"/>
        <v>0</v>
      </c>
      <c r="L25" s="33">
        <f t="shared" si="22"/>
        <v>0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</row>
    <row r="26" spans="1:16368" s="6" customFormat="1" ht="26.25" customHeight="1" x14ac:dyDescent="0.25">
      <c r="A26" s="23"/>
      <c r="B26" s="22" t="s">
        <v>57</v>
      </c>
      <c r="C26" s="62" t="s">
        <v>80</v>
      </c>
      <c r="D26" s="65"/>
      <c r="E26" s="36" t="s">
        <v>10</v>
      </c>
      <c r="F26" s="26">
        <v>1</v>
      </c>
      <c r="G26" s="61">
        <v>0</v>
      </c>
      <c r="H26" s="32">
        <f t="shared" si="18"/>
        <v>0</v>
      </c>
      <c r="I26" s="32">
        <f t="shared" si="19"/>
        <v>0</v>
      </c>
      <c r="J26" s="31">
        <f t="shared" si="20"/>
        <v>0</v>
      </c>
      <c r="K26" s="31">
        <f t="shared" si="21"/>
        <v>0</v>
      </c>
      <c r="L26" s="33">
        <f t="shared" si="22"/>
        <v>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</row>
    <row r="27" spans="1:16368" s="6" customFormat="1" ht="26.25" customHeight="1" x14ac:dyDescent="0.25">
      <c r="A27" s="23" t="s">
        <v>30</v>
      </c>
      <c r="B27" s="22" t="s">
        <v>43</v>
      </c>
      <c r="C27" s="62" t="s">
        <v>80</v>
      </c>
      <c r="D27" s="65"/>
      <c r="E27" s="36" t="s">
        <v>10</v>
      </c>
      <c r="F27" s="26">
        <v>1</v>
      </c>
      <c r="G27" s="61">
        <v>0</v>
      </c>
      <c r="H27" s="32">
        <f t="shared" ref="H27:H32" si="23">0.21*G27</f>
        <v>0</v>
      </c>
      <c r="I27" s="32">
        <f t="shared" ref="I27:I32" si="24">+H27+G27</f>
        <v>0</v>
      </c>
      <c r="J27" s="31">
        <f t="shared" ref="J27:J32" si="25">+G27*F27</f>
        <v>0</v>
      </c>
      <c r="K27" s="31">
        <f t="shared" ref="K27:K32" si="26">+H27*F27</f>
        <v>0</v>
      </c>
      <c r="L27" s="33">
        <f t="shared" ref="L27:L32" si="27">+K27+J27</f>
        <v>0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</row>
    <row r="28" spans="1:16368" s="1" customFormat="1" ht="26.25" customHeight="1" x14ac:dyDescent="0.25">
      <c r="A28" s="23" t="s">
        <v>32</v>
      </c>
      <c r="B28" s="22" t="s">
        <v>24</v>
      </c>
      <c r="C28" s="62" t="s">
        <v>80</v>
      </c>
      <c r="D28" s="65"/>
      <c r="E28" s="36" t="s">
        <v>10</v>
      </c>
      <c r="F28" s="26">
        <v>1</v>
      </c>
      <c r="G28" s="61">
        <v>0</v>
      </c>
      <c r="H28" s="32">
        <f t="shared" si="23"/>
        <v>0</v>
      </c>
      <c r="I28" s="32">
        <f t="shared" si="24"/>
        <v>0</v>
      </c>
      <c r="J28" s="31">
        <f t="shared" si="25"/>
        <v>0</v>
      </c>
      <c r="K28" s="31">
        <f t="shared" si="26"/>
        <v>0</v>
      </c>
      <c r="L28" s="33">
        <f t="shared" si="27"/>
        <v>0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</row>
    <row r="29" spans="1:16368" s="1" customFormat="1" ht="26.25" customHeight="1" x14ac:dyDescent="0.25">
      <c r="A29" s="24" t="s">
        <v>34</v>
      </c>
      <c r="B29" s="22" t="s">
        <v>26</v>
      </c>
      <c r="C29" s="62" t="s">
        <v>80</v>
      </c>
      <c r="D29" s="66"/>
      <c r="E29" s="39" t="s">
        <v>10</v>
      </c>
      <c r="F29" s="24">
        <v>1</v>
      </c>
      <c r="G29" s="64">
        <v>0</v>
      </c>
      <c r="H29" s="32">
        <f>0.21*G29</f>
        <v>0</v>
      </c>
      <c r="I29" s="32">
        <f>+H29+G29</f>
        <v>0</v>
      </c>
      <c r="J29" s="31">
        <f>+G29*F29</f>
        <v>0</v>
      </c>
      <c r="K29" s="31">
        <f>+H29*F29</f>
        <v>0</v>
      </c>
      <c r="L29" s="33">
        <f>+K29+J29</f>
        <v>0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</row>
    <row r="30" spans="1:16368" s="7" customFormat="1" ht="26.25" customHeight="1" x14ac:dyDescent="0.25">
      <c r="A30" s="23" t="s">
        <v>44</v>
      </c>
      <c r="B30" s="22" t="s">
        <v>28</v>
      </c>
      <c r="C30" s="62" t="s">
        <v>80</v>
      </c>
      <c r="D30" s="65"/>
      <c r="E30" s="36" t="s">
        <v>29</v>
      </c>
      <c r="F30" s="26">
        <v>1</v>
      </c>
      <c r="G30" s="63">
        <v>0</v>
      </c>
      <c r="H30" s="37">
        <f t="shared" ref="H30" si="28">0.21*G30</f>
        <v>0</v>
      </c>
      <c r="I30" s="37">
        <f t="shared" ref="I30" si="29">+H30+G30</f>
        <v>0</v>
      </c>
      <c r="J30" s="38">
        <f t="shared" ref="J30" si="30">+G30*F30</f>
        <v>0</v>
      </c>
      <c r="K30" s="38">
        <f t="shared" ref="K30" si="31">+H30*F30</f>
        <v>0</v>
      </c>
      <c r="L30" s="33">
        <f t="shared" ref="L30" si="32">+K30+J30</f>
        <v>0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</row>
    <row r="31" spans="1:16368" s="7" customFormat="1" ht="26.25" customHeight="1" x14ac:dyDescent="0.25">
      <c r="A31" s="25" t="s">
        <v>45</v>
      </c>
      <c r="B31" s="22" t="s">
        <v>31</v>
      </c>
      <c r="C31" s="62" t="s">
        <v>80</v>
      </c>
      <c r="D31" s="65"/>
      <c r="E31" s="36" t="s">
        <v>10</v>
      </c>
      <c r="F31" s="25">
        <v>1</v>
      </c>
      <c r="G31" s="61">
        <v>0</v>
      </c>
      <c r="H31" s="32">
        <f t="shared" si="23"/>
        <v>0</v>
      </c>
      <c r="I31" s="32">
        <f t="shared" si="24"/>
        <v>0</v>
      </c>
      <c r="J31" s="31">
        <f t="shared" si="25"/>
        <v>0</v>
      </c>
      <c r="K31" s="31">
        <f t="shared" si="26"/>
        <v>0</v>
      </c>
      <c r="L31" s="33">
        <f t="shared" si="27"/>
        <v>0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</row>
    <row r="32" spans="1:16368" s="7" customFormat="1" ht="26.25" customHeight="1" x14ac:dyDescent="0.25">
      <c r="A32" s="25" t="s">
        <v>46</v>
      </c>
      <c r="B32" s="22" t="s">
        <v>33</v>
      </c>
      <c r="C32" s="62" t="s">
        <v>80</v>
      </c>
      <c r="D32" s="65"/>
      <c r="E32" s="36" t="s">
        <v>29</v>
      </c>
      <c r="F32" s="25">
        <v>1</v>
      </c>
      <c r="G32" s="63">
        <v>0</v>
      </c>
      <c r="H32" s="32">
        <f t="shared" si="23"/>
        <v>0</v>
      </c>
      <c r="I32" s="32">
        <f t="shared" si="24"/>
        <v>0</v>
      </c>
      <c r="J32" s="32">
        <f t="shared" si="25"/>
        <v>0</v>
      </c>
      <c r="K32" s="32">
        <f t="shared" si="26"/>
        <v>0</v>
      </c>
      <c r="L32" s="33">
        <f t="shared" si="27"/>
        <v>0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</row>
    <row r="33" spans="1:16368" s="4" customFormat="1" ht="26.25" customHeight="1" x14ac:dyDescent="0.25">
      <c r="A33" s="26" t="s">
        <v>48</v>
      </c>
      <c r="B33" s="22" t="s">
        <v>47</v>
      </c>
      <c r="C33" s="62" t="s">
        <v>80</v>
      </c>
      <c r="D33" s="65"/>
      <c r="E33" s="36" t="s">
        <v>10</v>
      </c>
      <c r="F33" s="26">
        <v>1</v>
      </c>
      <c r="G33" s="63">
        <v>0</v>
      </c>
      <c r="H33" s="37">
        <f t="shared" ref="H33" si="33">0.21*G33</f>
        <v>0</v>
      </c>
      <c r="I33" s="37">
        <f t="shared" ref="I33" si="34">+H33+G33</f>
        <v>0</v>
      </c>
      <c r="J33" s="37">
        <f t="shared" ref="J33" si="35">+G33*F33</f>
        <v>0</v>
      </c>
      <c r="K33" s="37">
        <f t="shared" ref="K33" si="36">+H33*F33</f>
        <v>0</v>
      </c>
      <c r="L33" s="33">
        <f t="shared" ref="L33" si="37">+K33+J33</f>
        <v>0</v>
      </c>
    </row>
    <row r="34" spans="1:16368" ht="22.5" customHeight="1" x14ac:dyDescent="0.15">
      <c r="A34" s="47" t="s">
        <v>65</v>
      </c>
      <c r="B34" s="17"/>
      <c r="C34" s="17"/>
      <c r="D34" s="17"/>
      <c r="E34" s="40"/>
      <c r="F34" s="41"/>
      <c r="G34" s="42"/>
      <c r="H34" s="43"/>
      <c r="I34" s="43"/>
      <c r="J34" s="43"/>
      <c r="K34" s="43"/>
      <c r="L34" s="44"/>
    </row>
    <row r="35" spans="1:16368" s="8" customFormat="1" ht="26.25" customHeight="1" x14ac:dyDescent="0.25">
      <c r="A35" s="15" t="s">
        <v>9</v>
      </c>
      <c r="B35" s="22" t="s">
        <v>49</v>
      </c>
      <c r="C35" s="62" t="s">
        <v>80</v>
      </c>
      <c r="D35" s="65"/>
      <c r="E35" s="29" t="s">
        <v>10</v>
      </c>
      <c r="F35" s="30">
        <v>1</v>
      </c>
      <c r="G35" s="38">
        <f>SUM(G37:G38)</f>
        <v>0</v>
      </c>
      <c r="H35" s="32">
        <f t="shared" ref="H35" si="38">0.21*G35</f>
        <v>0</v>
      </c>
      <c r="I35" s="32">
        <f t="shared" ref="I35" si="39">+H35+G35</f>
        <v>0</v>
      </c>
      <c r="J35" s="31">
        <f>G35*F35</f>
        <v>0</v>
      </c>
      <c r="K35" s="31">
        <f t="shared" ref="K35" si="40">+H35*F35</f>
        <v>0</v>
      </c>
      <c r="L35" s="33">
        <f t="shared" ref="L35" si="41">+K35+J35</f>
        <v>0</v>
      </c>
    </row>
    <row r="36" spans="1:16368" s="8" customFormat="1" ht="26.25" customHeight="1" x14ac:dyDescent="0.25">
      <c r="A36" s="15"/>
      <c r="B36" s="22" t="s">
        <v>11</v>
      </c>
      <c r="C36" s="62"/>
      <c r="D36" s="22"/>
      <c r="E36" s="21"/>
      <c r="F36" s="21"/>
      <c r="G36" s="21"/>
      <c r="H36" s="21"/>
      <c r="I36" s="21"/>
      <c r="J36" s="21"/>
      <c r="K36" s="21"/>
      <c r="L36" s="21"/>
    </row>
    <row r="37" spans="1:16368" s="8" customFormat="1" ht="26.25" customHeight="1" x14ac:dyDescent="0.25">
      <c r="A37" s="15"/>
      <c r="B37" s="22" t="s">
        <v>14</v>
      </c>
      <c r="C37" s="62" t="s">
        <v>80</v>
      </c>
      <c r="D37" s="65"/>
      <c r="E37" s="29"/>
      <c r="F37" s="30"/>
      <c r="G37" s="61">
        <v>0</v>
      </c>
      <c r="H37" s="32">
        <f>0.21*G37</f>
        <v>0</v>
      </c>
      <c r="I37" s="32">
        <f>+H37+G37</f>
        <v>0</v>
      </c>
      <c r="J37" s="34"/>
      <c r="K37" s="34"/>
      <c r="L37" s="35"/>
    </row>
    <row r="38" spans="1:16368" s="8" customFormat="1" ht="26.25" customHeight="1" x14ac:dyDescent="0.25">
      <c r="A38" s="15"/>
      <c r="B38" s="22" t="s">
        <v>15</v>
      </c>
      <c r="C38" s="62" t="s">
        <v>80</v>
      </c>
      <c r="D38" s="65"/>
      <c r="E38" s="36"/>
      <c r="F38" s="25"/>
      <c r="G38" s="61">
        <v>0</v>
      </c>
      <c r="H38" s="32">
        <f>0.21*G38</f>
        <v>0</v>
      </c>
      <c r="I38" s="32">
        <f>+H38+G38</f>
        <v>0</v>
      </c>
      <c r="J38" s="34"/>
      <c r="K38" s="34"/>
      <c r="L38" s="35"/>
    </row>
    <row r="39" spans="1:16368" s="7" customFormat="1" ht="26.25" customHeight="1" x14ac:dyDescent="0.25">
      <c r="A39" s="15" t="s">
        <v>16</v>
      </c>
      <c r="B39" s="22" t="s">
        <v>50</v>
      </c>
      <c r="C39" s="62" t="s">
        <v>80</v>
      </c>
      <c r="D39" s="65"/>
      <c r="E39" s="36" t="s">
        <v>10</v>
      </c>
      <c r="F39" s="25">
        <v>28</v>
      </c>
      <c r="G39" s="32">
        <f>SUM(G41:G42)</f>
        <v>0</v>
      </c>
      <c r="H39" s="32">
        <f t="shared" ref="H39" si="42">0.21*G39</f>
        <v>0</v>
      </c>
      <c r="I39" s="32">
        <f t="shared" ref="I39" si="43">+H39+G39</f>
        <v>0</v>
      </c>
      <c r="J39" s="31">
        <f>+G39*F39</f>
        <v>0</v>
      </c>
      <c r="K39" s="31">
        <f t="shared" ref="K39" si="44">+H39*F39</f>
        <v>0</v>
      </c>
      <c r="L39" s="33">
        <f t="shared" ref="L39" si="45">+K39+J39</f>
        <v>0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</row>
    <row r="40" spans="1:16368" s="8" customFormat="1" ht="26.25" customHeight="1" x14ac:dyDescent="0.25">
      <c r="A40" s="15"/>
      <c r="B40" s="22" t="s">
        <v>11</v>
      </c>
      <c r="C40" s="62"/>
      <c r="D40" s="22"/>
      <c r="E40" s="22"/>
      <c r="F40" s="22"/>
      <c r="G40" s="22"/>
      <c r="H40" s="21"/>
      <c r="I40" s="21"/>
      <c r="J40" s="21"/>
      <c r="K40" s="21"/>
      <c r="L40" s="21"/>
    </row>
    <row r="41" spans="1:16368" s="8" customFormat="1" ht="26.25" customHeight="1" x14ac:dyDescent="0.25">
      <c r="A41" s="15"/>
      <c r="B41" s="22" t="s">
        <v>14</v>
      </c>
      <c r="C41" s="62" t="s">
        <v>80</v>
      </c>
      <c r="D41" s="65"/>
      <c r="E41" s="36"/>
      <c r="F41" s="25"/>
      <c r="G41" s="61">
        <v>0</v>
      </c>
      <c r="H41" s="32">
        <f>0.21*G41</f>
        <v>0</v>
      </c>
      <c r="I41" s="32">
        <f>+H41+G41</f>
        <v>0</v>
      </c>
      <c r="J41" s="34"/>
      <c r="K41" s="34"/>
      <c r="L41" s="35"/>
    </row>
    <row r="42" spans="1:16368" s="8" customFormat="1" ht="26.25" customHeight="1" x14ac:dyDescent="0.25">
      <c r="A42" s="15"/>
      <c r="B42" s="22" t="s">
        <v>15</v>
      </c>
      <c r="C42" s="62" t="s">
        <v>80</v>
      </c>
      <c r="D42" s="65"/>
      <c r="E42" s="36"/>
      <c r="F42" s="25"/>
      <c r="G42" s="61">
        <v>0</v>
      </c>
      <c r="H42" s="32">
        <f>0.21*G42</f>
        <v>0</v>
      </c>
      <c r="I42" s="32">
        <f>+H42+G42</f>
        <v>0</v>
      </c>
      <c r="J42" s="34"/>
      <c r="K42" s="34"/>
      <c r="L42" s="35"/>
    </row>
    <row r="43" spans="1:16368" ht="26.25" customHeight="1" x14ac:dyDescent="0.15">
      <c r="A43" s="16" t="s">
        <v>17</v>
      </c>
      <c r="B43" s="60" t="s">
        <v>62</v>
      </c>
      <c r="C43" s="62" t="s">
        <v>80</v>
      </c>
      <c r="D43" s="65"/>
      <c r="E43" s="36" t="s">
        <v>10</v>
      </c>
      <c r="F43" s="26">
        <v>1</v>
      </c>
      <c r="G43" s="63">
        <v>0</v>
      </c>
      <c r="H43" s="37">
        <f>0.21*G43</f>
        <v>0</v>
      </c>
      <c r="I43" s="37">
        <f>+H43+G43</f>
        <v>0</v>
      </c>
      <c r="J43" s="38">
        <f>+G43*F43</f>
        <v>0</v>
      </c>
      <c r="K43" s="38">
        <f>+H43*F43</f>
        <v>0</v>
      </c>
      <c r="L43" s="33">
        <f>+K43+J43</f>
        <v>0</v>
      </c>
    </row>
    <row r="44" spans="1:16368" s="5" customFormat="1" ht="26.25" customHeight="1" x14ac:dyDescent="0.15">
      <c r="A44" s="15" t="s">
        <v>18</v>
      </c>
      <c r="B44" s="22" t="s">
        <v>74</v>
      </c>
      <c r="C44" s="62" t="s">
        <v>80</v>
      </c>
      <c r="D44" s="65"/>
      <c r="E44" s="36" t="s">
        <v>10</v>
      </c>
      <c r="F44" s="25">
        <v>1</v>
      </c>
      <c r="G44" s="61">
        <v>0</v>
      </c>
      <c r="H44" s="32">
        <f t="shared" ref="H44:H55" si="46">0.21*G44</f>
        <v>0</v>
      </c>
      <c r="I44" s="32">
        <f t="shared" ref="I44:I55" si="47">+H44+G44</f>
        <v>0</v>
      </c>
      <c r="J44" s="31">
        <f t="shared" ref="J44:J55" si="48">+G44*F44</f>
        <v>0</v>
      </c>
      <c r="K44" s="31">
        <f t="shared" ref="K44:K55" si="49">+H44*F44</f>
        <v>0</v>
      </c>
      <c r="L44" s="33">
        <f t="shared" ref="L44:L55" si="50">+K44+J44</f>
        <v>0</v>
      </c>
    </row>
    <row r="45" spans="1:16368" s="7" customFormat="1" ht="26.25" customHeight="1" x14ac:dyDescent="0.25">
      <c r="A45" s="15" t="s">
        <v>19</v>
      </c>
      <c r="B45" s="22" t="s">
        <v>51</v>
      </c>
      <c r="C45" s="62" t="s">
        <v>80</v>
      </c>
      <c r="D45" s="65"/>
      <c r="E45" s="36" t="s">
        <v>10</v>
      </c>
      <c r="F45" s="25">
        <v>28</v>
      </c>
      <c r="G45" s="61">
        <v>0</v>
      </c>
      <c r="H45" s="32">
        <f t="shared" si="46"/>
        <v>0</v>
      </c>
      <c r="I45" s="32">
        <f t="shared" si="47"/>
        <v>0</v>
      </c>
      <c r="J45" s="31">
        <f t="shared" si="48"/>
        <v>0</v>
      </c>
      <c r="K45" s="31">
        <f t="shared" si="49"/>
        <v>0</v>
      </c>
      <c r="L45" s="33">
        <f t="shared" si="50"/>
        <v>0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</row>
    <row r="46" spans="1:16368" s="7" customFormat="1" ht="26.25" customHeight="1" x14ac:dyDescent="0.25">
      <c r="A46" s="15" t="s">
        <v>21</v>
      </c>
      <c r="B46" s="22" t="s">
        <v>60</v>
      </c>
      <c r="C46" s="62" t="s">
        <v>80</v>
      </c>
      <c r="D46" s="65"/>
      <c r="E46" s="36" t="s">
        <v>10</v>
      </c>
      <c r="F46" s="25">
        <v>1</v>
      </c>
      <c r="G46" s="61">
        <v>0</v>
      </c>
      <c r="H46" s="32">
        <f t="shared" si="46"/>
        <v>0</v>
      </c>
      <c r="I46" s="32">
        <f t="shared" si="47"/>
        <v>0</v>
      </c>
      <c r="J46" s="31">
        <f t="shared" si="48"/>
        <v>0</v>
      </c>
      <c r="K46" s="31">
        <f t="shared" si="49"/>
        <v>0</v>
      </c>
      <c r="L46" s="33">
        <f t="shared" si="50"/>
        <v>0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</row>
    <row r="47" spans="1:16368" s="6" customFormat="1" ht="26.25" customHeight="1" x14ac:dyDescent="0.25">
      <c r="A47" s="23" t="s">
        <v>22</v>
      </c>
      <c r="B47" s="22" t="s">
        <v>42</v>
      </c>
      <c r="C47" s="62" t="s">
        <v>80</v>
      </c>
      <c r="D47" s="22"/>
      <c r="E47" s="36"/>
      <c r="F47" s="26"/>
      <c r="G47" s="32"/>
      <c r="H47" s="32"/>
      <c r="I47" s="32"/>
      <c r="J47" s="31"/>
      <c r="K47" s="31"/>
      <c r="L47" s="33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</row>
    <row r="48" spans="1:16368" s="6" customFormat="1" ht="26.25" customHeight="1" x14ac:dyDescent="0.25">
      <c r="A48" s="23"/>
      <c r="B48" s="22" t="s">
        <v>55</v>
      </c>
      <c r="C48" s="62" t="s">
        <v>80</v>
      </c>
      <c r="D48" s="65"/>
      <c r="E48" s="36" t="s">
        <v>10</v>
      </c>
      <c r="F48" s="26">
        <v>1</v>
      </c>
      <c r="G48" s="61">
        <v>0</v>
      </c>
      <c r="H48" s="32">
        <f t="shared" si="46"/>
        <v>0</v>
      </c>
      <c r="I48" s="32">
        <f t="shared" si="47"/>
        <v>0</v>
      </c>
      <c r="J48" s="31">
        <f t="shared" si="48"/>
        <v>0</v>
      </c>
      <c r="K48" s="31">
        <f t="shared" si="49"/>
        <v>0</v>
      </c>
      <c r="L48" s="33">
        <f t="shared" si="50"/>
        <v>0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</row>
    <row r="49" spans="1:16368" s="6" customFormat="1" ht="26.25" customHeight="1" x14ac:dyDescent="0.25">
      <c r="A49" s="23"/>
      <c r="B49" s="22" t="s">
        <v>64</v>
      </c>
      <c r="C49" s="62" t="s">
        <v>80</v>
      </c>
      <c r="D49" s="65"/>
      <c r="E49" s="36" t="s">
        <v>10</v>
      </c>
      <c r="F49" s="26">
        <v>28</v>
      </c>
      <c r="G49" s="61">
        <v>0</v>
      </c>
      <c r="H49" s="32">
        <f t="shared" si="46"/>
        <v>0</v>
      </c>
      <c r="I49" s="32">
        <f t="shared" si="47"/>
        <v>0</v>
      </c>
      <c r="J49" s="31">
        <f t="shared" si="48"/>
        <v>0</v>
      </c>
      <c r="K49" s="31">
        <f t="shared" si="49"/>
        <v>0</v>
      </c>
      <c r="L49" s="33">
        <f t="shared" si="50"/>
        <v>0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</row>
    <row r="50" spans="1:16368" s="6" customFormat="1" ht="26.25" customHeight="1" x14ac:dyDescent="0.25">
      <c r="A50" s="23"/>
      <c r="B50" s="22" t="s">
        <v>57</v>
      </c>
      <c r="C50" s="62" t="s">
        <v>80</v>
      </c>
      <c r="D50" s="65"/>
      <c r="E50" s="36" t="s">
        <v>10</v>
      </c>
      <c r="F50" s="26">
        <v>1</v>
      </c>
      <c r="G50" s="61">
        <v>0</v>
      </c>
      <c r="H50" s="32">
        <f t="shared" si="46"/>
        <v>0</v>
      </c>
      <c r="I50" s="32">
        <f t="shared" si="47"/>
        <v>0</v>
      </c>
      <c r="J50" s="31">
        <f t="shared" si="48"/>
        <v>0</v>
      </c>
      <c r="K50" s="31">
        <f t="shared" si="49"/>
        <v>0</v>
      </c>
      <c r="L50" s="33">
        <f t="shared" si="50"/>
        <v>0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</row>
    <row r="51" spans="1:16368" s="6" customFormat="1" ht="26.25" customHeight="1" x14ac:dyDescent="0.25">
      <c r="A51" s="23" t="s">
        <v>23</v>
      </c>
      <c r="B51" s="22" t="s">
        <v>52</v>
      </c>
      <c r="C51" s="62" t="s">
        <v>80</v>
      </c>
      <c r="D51" s="65"/>
      <c r="E51" s="36" t="s">
        <v>10</v>
      </c>
      <c r="F51" s="26">
        <v>1</v>
      </c>
      <c r="G51" s="61">
        <v>0</v>
      </c>
      <c r="H51" s="32">
        <f t="shared" si="46"/>
        <v>0</v>
      </c>
      <c r="I51" s="32">
        <f t="shared" si="47"/>
        <v>0</v>
      </c>
      <c r="J51" s="31">
        <f t="shared" si="48"/>
        <v>0</v>
      </c>
      <c r="K51" s="31">
        <f t="shared" si="49"/>
        <v>0</v>
      </c>
      <c r="L51" s="33">
        <f t="shared" si="50"/>
        <v>0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</row>
    <row r="52" spans="1:16368" s="8" customFormat="1" ht="26.25" customHeight="1" x14ac:dyDescent="0.25">
      <c r="A52" s="23" t="s">
        <v>25</v>
      </c>
      <c r="B52" s="22" t="s">
        <v>53</v>
      </c>
      <c r="C52" s="62" t="s">
        <v>80</v>
      </c>
      <c r="D52" s="65"/>
      <c r="E52" s="36" t="s">
        <v>10</v>
      </c>
      <c r="F52" s="26">
        <v>5</v>
      </c>
      <c r="G52" s="61">
        <v>0</v>
      </c>
      <c r="H52" s="32">
        <f t="shared" si="46"/>
        <v>0</v>
      </c>
      <c r="I52" s="32">
        <f t="shared" si="47"/>
        <v>0</v>
      </c>
      <c r="J52" s="31">
        <f t="shared" si="48"/>
        <v>0</v>
      </c>
      <c r="K52" s="31">
        <f t="shared" si="49"/>
        <v>0</v>
      </c>
      <c r="L52" s="33">
        <f t="shared" si="50"/>
        <v>0</v>
      </c>
    </row>
    <row r="53" spans="1:16368" s="8" customFormat="1" ht="26.25" customHeight="1" x14ac:dyDescent="0.25">
      <c r="A53" s="23" t="s">
        <v>27</v>
      </c>
      <c r="B53" s="22" t="s">
        <v>54</v>
      </c>
      <c r="C53" s="62" t="s">
        <v>80</v>
      </c>
      <c r="D53" s="65"/>
      <c r="E53" s="36" t="s">
        <v>10</v>
      </c>
      <c r="F53" s="26">
        <v>1</v>
      </c>
      <c r="G53" s="61">
        <v>0</v>
      </c>
      <c r="H53" s="32">
        <f t="shared" si="46"/>
        <v>0</v>
      </c>
      <c r="I53" s="32">
        <f t="shared" si="47"/>
        <v>0</v>
      </c>
      <c r="J53" s="31">
        <f t="shared" si="48"/>
        <v>0</v>
      </c>
      <c r="K53" s="31">
        <f t="shared" si="49"/>
        <v>0</v>
      </c>
      <c r="L53" s="33">
        <f t="shared" si="50"/>
        <v>0</v>
      </c>
    </row>
    <row r="54" spans="1:16368" s="7" customFormat="1" ht="26.25" customHeight="1" x14ac:dyDescent="0.25">
      <c r="A54" s="23" t="s">
        <v>30</v>
      </c>
      <c r="B54" s="22" t="s">
        <v>43</v>
      </c>
      <c r="C54" s="62" t="s">
        <v>80</v>
      </c>
      <c r="D54" s="65"/>
      <c r="E54" s="36" t="s">
        <v>10</v>
      </c>
      <c r="F54" s="26">
        <v>1</v>
      </c>
      <c r="G54" s="61">
        <v>0</v>
      </c>
      <c r="H54" s="32">
        <f t="shared" si="46"/>
        <v>0</v>
      </c>
      <c r="I54" s="32">
        <f t="shared" si="47"/>
        <v>0</v>
      </c>
      <c r="J54" s="31">
        <f t="shared" si="48"/>
        <v>0</v>
      </c>
      <c r="K54" s="31">
        <f t="shared" si="49"/>
        <v>0</v>
      </c>
      <c r="L54" s="33">
        <f t="shared" si="50"/>
        <v>0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</row>
    <row r="55" spans="1:16368" s="7" customFormat="1" ht="26.25" customHeight="1" x14ac:dyDescent="0.25">
      <c r="A55" s="23" t="s">
        <v>32</v>
      </c>
      <c r="B55" s="22" t="s">
        <v>24</v>
      </c>
      <c r="C55" s="62" t="s">
        <v>80</v>
      </c>
      <c r="D55" s="65"/>
      <c r="E55" s="36" t="s">
        <v>10</v>
      </c>
      <c r="F55" s="26">
        <v>1</v>
      </c>
      <c r="G55" s="61">
        <v>0</v>
      </c>
      <c r="H55" s="32">
        <f t="shared" si="46"/>
        <v>0</v>
      </c>
      <c r="I55" s="32">
        <f t="shared" si="47"/>
        <v>0</v>
      </c>
      <c r="J55" s="31">
        <f t="shared" si="48"/>
        <v>0</v>
      </c>
      <c r="K55" s="31">
        <f t="shared" si="49"/>
        <v>0</v>
      </c>
      <c r="L55" s="33">
        <f t="shared" si="50"/>
        <v>0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</row>
    <row r="56" spans="1:16368" s="7" customFormat="1" ht="26.25" customHeight="1" x14ac:dyDescent="0.25">
      <c r="A56" s="24" t="s">
        <v>34</v>
      </c>
      <c r="B56" s="22" t="s">
        <v>26</v>
      </c>
      <c r="C56" s="62" t="s">
        <v>80</v>
      </c>
      <c r="D56" s="66"/>
      <c r="E56" s="39" t="s">
        <v>10</v>
      </c>
      <c r="F56" s="24">
        <v>1</v>
      </c>
      <c r="G56" s="64">
        <v>0</v>
      </c>
      <c r="H56" s="32">
        <f>0.21*G56</f>
        <v>0</v>
      </c>
      <c r="I56" s="32">
        <f>+H56+G56</f>
        <v>0</v>
      </c>
      <c r="J56" s="31">
        <f>+G56*F56</f>
        <v>0</v>
      </c>
      <c r="K56" s="31">
        <f>+H56*F56</f>
        <v>0</v>
      </c>
      <c r="L56" s="33">
        <f>+K56+J56</f>
        <v>0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</row>
    <row r="57" spans="1:16368" s="4" customFormat="1" ht="26.25" customHeight="1" x14ac:dyDescent="0.25">
      <c r="A57" s="23" t="s">
        <v>44</v>
      </c>
      <c r="B57" s="22" t="s">
        <v>28</v>
      </c>
      <c r="C57" s="62" t="s">
        <v>80</v>
      </c>
      <c r="D57" s="65"/>
      <c r="E57" s="36" t="s">
        <v>29</v>
      </c>
      <c r="F57" s="26">
        <v>1</v>
      </c>
      <c r="G57" s="63">
        <v>0</v>
      </c>
      <c r="H57" s="37">
        <f t="shared" ref="H57:H60" si="51">0.21*G57</f>
        <v>0</v>
      </c>
      <c r="I57" s="37">
        <f t="shared" ref="I57:I60" si="52">+H57+G57</f>
        <v>0</v>
      </c>
      <c r="J57" s="38">
        <f t="shared" ref="J57:J60" si="53">+G57*F57</f>
        <v>0</v>
      </c>
      <c r="K57" s="38">
        <f t="shared" ref="K57:K60" si="54">+H57*F57</f>
        <v>0</v>
      </c>
      <c r="L57" s="33">
        <f t="shared" ref="L57:L60" si="55">+K57+J57</f>
        <v>0</v>
      </c>
    </row>
    <row r="58" spans="1:16368" ht="26.25" customHeight="1" x14ac:dyDescent="0.15">
      <c r="A58" s="25" t="s">
        <v>45</v>
      </c>
      <c r="B58" s="22" t="s">
        <v>31</v>
      </c>
      <c r="C58" s="62" t="s">
        <v>80</v>
      </c>
      <c r="D58" s="65"/>
      <c r="E58" s="36" t="s">
        <v>10</v>
      </c>
      <c r="F58" s="25">
        <v>1</v>
      </c>
      <c r="G58" s="61">
        <v>0</v>
      </c>
      <c r="H58" s="32">
        <f t="shared" si="51"/>
        <v>0</v>
      </c>
      <c r="I58" s="32">
        <f t="shared" si="52"/>
        <v>0</v>
      </c>
      <c r="J58" s="31">
        <f t="shared" si="53"/>
        <v>0</v>
      </c>
      <c r="K58" s="31">
        <f t="shared" si="54"/>
        <v>0</v>
      </c>
      <c r="L58" s="33">
        <f t="shared" si="55"/>
        <v>0</v>
      </c>
    </row>
    <row r="59" spans="1:16368" s="4" customFormat="1" ht="26.25" customHeight="1" x14ac:dyDescent="0.25">
      <c r="A59" s="25" t="s">
        <v>46</v>
      </c>
      <c r="B59" s="22" t="s">
        <v>33</v>
      </c>
      <c r="C59" s="62" t="s">
        <v>80</v>
      </c>
      <c r="D59" s="65"/>
      <c r="E59" s="36" t="s">
        <v>29</v>
      </c>
      <c r="F59" s="25">
        <v>1</v>
      </c>
      <c r="G59" s="63">
        <v>0</v>
      </c>
      <c r="H59" s="32">
        <f t="shared" si="51"/>
        <v>0</v>
      </c>
      <c r="I59" s="32">
        <f t="shared" si="52"/>
        <v>0</v>
      </c>
      <c r="J59" s="32">
        <f t="shared" si="53"/>
        <v>0</v>
      </c>
      <c r="K59" s="32">
        <f t="shared" si="54"/>
        <v>0</v>
      </c>
      <c r="L59" s="33">
        <f t="shared" si="55"/>
        <v>0</v>
      </c>
    </row>
    <row r="60" spans="1:16368" s="4" customFormat="1" ht="26.25" customHeight="1" x14ac:dyDescent="0.25">
      <c r="A60" s="26" t="s">
        <v>48</v>
      </c>
      <c r="B60" s="22" t="s">
        <v>58</v>
      </c>
      <c r="C60" s="62" t="s">
        <v>80</v>
      </c>
      <c r="D60" s="65"/>
      <c r="E60" s="36" t="s">
        <v>10</v>
      </c>
      <c r="F60" s="26">
        <v>1</v>
      </c>
      <c r="G60" s="63">
        <v>0</v>
      </c>
      <c r="H60" s="37">
        <f t="shared" si="51"/>
        <v>0</v>
      </c>
      <c r="I60" s="37">
        <f t="shared" si="52"/>
        <v>0</v>
      </c>
      <c r="J60" s="37">
        <f t="shared" si="53"/>
        <v>0</v>
      </c>
      <c r="K60" s="37">
        <f t="shared" si="54"/>
        <v>0</v>
      </c>
      <c r="L60" s="33">
        <f t="shared" si="55"/>
        <v>0</v>
      </c>
    </row>
    <row r="61" spans="1:16368" s="4" customFormat="1" ht="22.5" customHeight="1" x14ac:dyDescent="0.25">
      <c r="A61" s="47" t="s">
        <v>61</v>
      </c>
      <c r="B61" s="48"/>
      <c r="C61" s="48"/>
      <c r="D61" s="48"/>
      <c r="E61" s="49"/>
      <c r="F61" s="50"/>
      <c r="G61" s="51"/>
      <c r="H61" s="52"/>
      <c r="I61" s="52"/>
      <c r="J61" s="52"/>
      <c r="K61" s="52"/>
      <c r="L61" s="44"/>
    </row>
    <row r="62" spans="1:16368" s="4" customFormat="1" ht="26.25" customHeight="1" x14ac:dyDescent="0.25">
      <c r="A62" s="82" t="s">
        <v>75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4"/>
    </row>
    <row r="63" spans="1:16368" ht="26.25" customHeight="1" x14ac:dyDescent="0.15">
      <c r="A63" s="26" t="s">
        <v>35</v>
      </c>
      <c r="B63" s="21" t="s">
        <v>59</v>
      </c>
      <c r="C63" s="62" t="s">
        <v>80</v>
      </c>
      <c r="D63" s="65"/>
      <c r="E63" s="36" t="s">
        <v>10</v>
      </c>
      <c r="F63" s="26">
        <v>1</v>
      </c>
      <c r="G63" s="63">
        <v>0</v>
      </c>
      <c r="H63" s="37">
        <f>0.21*G63</f>
        <v>0</v>
      </c>
      <c r="I63" s="37">
        <f>+H63+G63</f>
        <v>0</v>
      </c>
      <c r="J63" s="37">
        <f>+G63*F63</f>
        <v>0</v>
      </c>
      <c r="K63" s="37">
        <f>+H63*F63</f>
        <v>0</v>
      </c>
      <c r="L63" s="33">
        <f>+K63+J63</f>
        <v>0</v>
      </c>
    </row>
    <row r="64" spans="1:16368" s="4" customFormat="1" ht="26.25" customHeight="1" x14ac:dyDescent="0.25">
      <c r="A64" s="26" t="s">
        <v>18</v>
      </c>
      <c r="B64" s="21" t="s">
        <v>70</v>
      </c>
      <c r="C64" s="62" t="s">
        <v>80</v>
      </c>
      <c r="D64" s="65"/>
      <c r="E64" s="36" t="s">
        <v>10</v>
      </c>
      <c r="F64" s="26">
        <v>1</v>
      </c>
      <c r="G64" s="63">
        <v>0</v>
      </c>
      <c r="H64" s="37">
        <f t="shared" ref="H64:H66" si="56">0.21*G64</f>
        <v>0</v>
      </c>
      <c r="I64" s="37">
        <f t="shared" ref="I64:I66" si="57">+H64+G64</f>
        <v>0</v>
      </c>
      <c r="J64" s="37">
        <f t="shared" ref="J64:J66" si="58">+G64*F64</f>
        <v>0</v>
      </c>
      <c r="K64" s="37">
        <f t="shared" ref="K64:K66" si="59">+H64*F64</f>
        <v>0</v>
      </c>
      <c r="L64" s="33">
        <f t="shared" ref="L64:L66" si="60">+K64+J64</f>
        <v>0</v>
      </c>
    </row>
    <row r="65" spans="1:12" s="4" customFormat="1" ht="26.25" customHeight="1" x14ac:dyDescent="0.25">
      <c r="A65" s="26" t="s">
        <v>19</v>
      </c>
      <c r="B65" s="21" t="s">
        <v>71</v>
      </c>
      <c r="C65" s="62" t="s">
        <v>80</v>
      </c>
      <c r="D65" s="21"/>
      <c r="E65" s="36"/>
      <c r="F65" s="58"/>
      <c r="G65" s="59"/>
      <c r="H65" s="37"/>
      <c r="I65" s="37"/>
      <c r="J65" s="37"/>
      <c r="K65" s="37"/>
      <c r="L65" s="33"/>
    </row>
    <row r="66" spans="1:12" s="4" customFormat="1" ht="26.25" customHeight="1" x14ac:dyDescent="0.25">
      <c r="A66" s="26"/>
      <c r="B66" s="21" t="s">
        <v>72</v>
      </c>
      <c r="C66" s="62" t="s">
        <v>80</v>
      </c>
      <c r="D66" s="65"/>
      <c r="E66" s="36" t="s">
        <v>10</v>
      </c>
      <c r="F66" s="26">
        <v>2</v>
      </c>
      <c r="G66" s="63">
        <v>0</v>
      </c>
      <c r="H66" s="37">
        <f t="shared" si="56"/>
        <v>0</v>
      </c>
      <c r="I66" s="37">
        <f t="shared" si="57"/>
        <v>0</v>
      </c>
      <c r="J66" s="37">
        <f t="shared" si="58"/>
        <v>0</v>
      </c>
      <c r="K66" s="37">
        <f t="shared" si="59"/>
        <v>0</v>
      </c>
      <c r="L66" s="33">
        <f t="shared" si="60"/>
        <v>0</v>
      </c>
    </row>
    <row r="67" spans="1:12" s="4" customFormat="1" ht="26.25" customHeight="1" x14ac:dyDescent="0.25">
      <c r="A67" s="26"/>
      <c r="B67" s="21" t="s">
        <v>77</v>
      </c>
      <c r="C67" s="62" t="s">
        <v>80</v>
      </c>
      <c r="D67" s="65"/>
      <c r="E67" s="36" t="s">
        <v>10</v>
      </c>
      <c r="F67" s="26">
        <v>2</v>
      </c>
      <c r="G67" s="63">
        <v>0</v>
      </c>
      <c r="H67" s="37">
        <f t="shared" ref="H67:H68" si="61">0.21*G67</f>
        <v>0</v>
      </c>
      <c r="I67" s="37">
        <f t="shared" ref="I67:I68" si="62">+H67+G67</f>
        <v>0</v>
      </c>
      <c r="J67" s="37">
        <f t="shared" ref="J67:J68" si="63">+G67*F67</f>
        <v>0</v>
      </c>
      <c r="K67" s="37">
        <f t="shared" ref="K67:K68" si="64">+H67*F67</f>
        <v>0</v>
      </c>
      <c r="L67" s="33">
        <f t="shared" ref="L67:L68" si="65">+K67+J67</f>
        <v>0</v>
      </c>
    </row>
    <row r="68" spans="1:12" ht="26.25" customHeight="1" x14ac:dyDescent="0.15">
      <c r="A68" s="26"/>
      <c r="B68" s="21" t="s">
        <v>76</v>
      </c>
      <c r="C68" s="62" t="s">
        <v>80</v>
      </c>
      <c r="D68" s="65"/>
      <c r="E68" s="36" t="s">
        <v>10</v>
      </c>
      <c r="F68" s="26">
        <v>1</v>
      </c>
      <c r="G68" s="63">
        <v>0</v>
      </c>
      <c r="H68" s="37">
        <f t="shared" si="61"/>
        <v>0</v>
      </c>
      <c r="I68" s="37">
        <f t="shared" si="62"/>
        <v>0</v>
      </c>
      <c r="J68" s="37">
        <f t="shared" si="63"/>
        <v>0</v>
      </c>
      <c r="K68" s="37">
        <f t="shared" si="64"/>
        <v>0</v>
      </c>
      <c r="L68" s="33">
        <f t="shared" si="65"/>
        <v>0</v>
      </c>
    </row>
    <row r="69" spans="1:12" ht="26.25" customHeight="1" x14ac:dyDescent="0.15">
      <c r="A69" s="26"/>
      <c r="B69" s="21" t="s">
        <v>67</v>
      </c>
      <c r="C69" s="62" t="s">
        <v>80</v>
      </c>
      <c r="D69" s="65"/>
      <c r="E69" s="36" t="s">
        <v>10</v>
      </c>
      <c r="F69" s="26">
        <v>1</v>
      </c>
      <c r="G69" s="63">
        <v>0</v>
      </c>
      <c r="H69" s="37">
        <f t="shared" ref="H69:H72" si="66">0.21*G69</f>
        <v>0</v>
      </c>
      <c r="I69" s="37">
        <f t="shared" ref="I69:I72" si="67">+H69+G69</f>
        <v>0</v>
      </c>
      <c r="J69" s="37">
        <f t="shared" ref="J69:J72" si="68">+G69*F69</f>
        <v>0</v>
      </c>
      <c r="K69" s="37">
        <f t="shared" ref="K69:K72" si="69">+H69*F69</f>
        <v>0</v>
      </c>
      <c r="L69" s="33">
        <f t="shared" ref="L69:L72" si="70">+K69+J69</f>
        <v>0</v>
      </c>
    </row>
    <row r="70" spans="1:12" ht="26.25" customHeight="1" x14ac:dyDescent="0.15">
      <c r="A70" s="26" t="s">
        <v>22</v>
      </c>
      <c r="B70" s="21" t="s">
        <v>68</v>
      </c>
      <c r="C70" s="62" t="s">
        <v>80</v>
      </c>
      <c r="D70" s="65"/>
      <c r="E70" s="36" t="s">
        <v>10</v>
      </c>
      <c r="F70" s="26">
        <v>1</v>
      </c>
      <c r="G70" s="63">
        <v>0</v>
      </c>
      <c r="H70" s="37">
        <f t="shared" si="66"/>
        <v>0</v>
      </c>
      <c r="I70" s="37">
        <f t="shared" si="67"/>
        <v>0</v>
      </c>
      <c r="J70" s="37">
        <f t="shared" si="68"/>
        <v>0</v>
      </c>
      <c r="K70" s="37">
        <f t="shared" si="69"/>
        <v>0</v>
      </c>
      <c r="L70" s="33">
        <f t="shared" si="70"/>
        <v>0</v>
      </c>
    </row>
    <row r="71" spans="1:12" ht="26.25" customHeight="1" x14ac:dyDescent="0.15">
      <c r="A71" s="26" t="s">
        <v>23</v>
      </c>
      <c r="B71" s="21" t="s">
        <v>73</v>
      </c>
      <c r="C71" s="62" t="s">
        <v>80</v>
      </c>
      <c r="D71" s="65"/>
      <c r="E71" s="36" t="s">
        <v>10</v>
      </c>
      <c r="F71" s="26">
        <v>1</v>
      </c>
      <c r="G71" s="63">
        <v>0</v>
      </c>
      <c r="H71" s="37">
        <f t="shared" si="66"/>
        <v>0</v>
      </c>
      <c r="I71" s="37">
        <f t="shared" si="67"/>
        <v>0</v>
      </c>
      <c r="J71" s="37">
        <f t="shared" si="68"/>
        <v>0</v>
      </c>
      <c r="K71" s="37">
        <f t="shared" si="69"/>
        <v>0</v>
      </c>
      <c r="L71" s="33">
        <f t="shared" si="70"/>
        <v>0</v>
      </c>
    </row>
    <row r="72" spans="1:12" ht="26.25" customHeight="1" thickBot="1" x14ac:dyDescent="0.2">
      <c r="A72" s="26" t="s">
        <v>25</v>
      </c>
      <c r="B72" s="21" t="s">
        <v>69</v>
      </c>
      <c r="C72" s="62" t="s">
        <v>80</v>
      </c>
      <c r="D72" s="65"/>
      <c r="E72" s="36" t="s">
        <v>29</v>
      </c>
      <c r="F72" s="26">
        <v>1</v>
      </c>
      <c r="G72" s="63">
        <v>0</v>
      </c>
      <c r="H72" s="37">
        <f t="shared" si="66"/>
        <v>0</v>
      </c>
      <c r="I72" s="37">
        <f t="shared" si="67"/>
        <v>0</v>
      </c>
      <c r="J72" s="37">
        <f t="shared" si="68"/>
        <v>0</v>
      </c>
      <c r="K72" s="37">
        <f t="shared" si="69"/>
        <v>0</v>
      </c>
      <c r="L72" s="33">
        <f t="shared" si="70"/>
        <v>0</v>
      </c>
    </row>
    <row r="73" spans="1:12" ht="33.75" customHeight="1" thickTop="1" x14ac:dyDescent="0.15">
      <c r="A73" s="69" t="s">
        <v>36</v>
      </c>
      <c r="B73" s="70"/>
      <c r="C73" s="70"/>
      <c r="D73" s="70"/>
      <c r="E73" s="70"/>
      <c r="F73" s="70"/>
      <c r="G73" s="70"/>
      <c r="H73" s="70"/>
      <c r="I73" s="71"/>
      <c r="J73" s="18">
        <f>SUM(J5:J72)</f>
        <v>0</v>
      </c>
      <c r="K73" s="18">
        <f>SUM(K5:K72)</f>
        <v>0</v>
      </c>
      <c r="L73" s="18">
        <f>SUM(L5:L72)</f>
        <v>0</v>
      </c>
    </row>
    <row r="74" spans="1:12" s="57" customFormat="1" ht="27.75" customHeight="1" x14ac:dyDescent="0.25">
      <c r="A74" s="53" t="s">
        <v>37</v>
      </c>
      <c r="B74" s="54"/>
      <c r="C74" s="54"/>
      <c r="D74" s="54"/>
      <c r="E74" s="55"/>
      <c r="F74" s="55"/>
      <c r="G74" s="56"/>
      <c r="H74" s="56"/>
      <c r="I74" s="56"/>
      <c r="J74" s="56"/>
      <c r="K74" s="56"/>
      <c r="L74" s="56"/>
    </row>
    <row r="75" spans="1:12" ht="22.5" customHeight="1" x14ac:dyDescent="0.25">
      <c r="A75" s="67" t="s">
        <v>81</v>
      </c>
      <c r="B75" s="68"/>
      <c r="C75" s="68"/>
      <c r="E75" s="2"/>
      <c r="F75" s="20"/>
      <c r="G75" s="19"/>
      <c r="H75" s="19"/>
      <c r="I75" s="19"/>
      <c r="J75" s="19"/>
      <c r="K75" s="19"/>
      <c r="L75" s="19"/>
    </row>
    <row r="76" spans="1:12" ht="22.5" customHeight="1" x14ac:dyDescent="0.15">
      <c r="E76" s="2"/>
    </row>
    <row r="77" spans="1:12" ht="22.5" customHeight="1" x14ac:dyDescent="0.15">
      <c r="E77" s="2"/>
    </row>
    <row r="78" spans="1:12" x14ac:dyDescent="0.15">
      <c r="E78" s="2"/>
    </row>
    <row r="79" spans="1:12" x14ac:dyDescent="0.15">
      <c r="E79" s="2"/>
    </row>
    <row r="80" spans="1:12" ht="15" customHeight="1" x14ac:dyDescent="0.15">
      <c r="E80" s="2"/>
    </row>
    <row r="81" spans="5:8" x14ac:dyDescent="0.15">
      <c r="E81" s="2"/>
    </row>
    <row r="82" spans="5:8" x14ac:dyDescent="0.15">
      <c r="E82" s="2"/>
    </row>
    <row r="83" spans="5:8" ht="15" x14ac:dyDescent="0.25">
      <c r="E83" s="2"/>
      <c r="H83" s="9"/>
    </row>
    <row r="84" spans="5:8" x14ac:dyDescent="0.15">
      <c r="E84" s="2"/>
    </row>
    <row r="85" spans="5:8" x14ac:dyDescent="0.15">
      <c r="E85" s="2"/>
    </row>
    <row r="86" spans="5:8" x14ac:dyDescent="0.15">
      <c r="E86" s="2"/>
    </row>
    <row r="87" spans="5:8" x14ac:dyDescent="0.15">
      <c r="E87" s="2"/>
    </row>
    <row r="88" spans="5:8" x14ac:dyDescent="0.15">
      <c r="E88" s="2"/>
    </row>
    <row r="89" spans="5:8" x14ac:dyDescent="0.15">
      <c r="E89" s="2"/>
    </row>
  </sheetData>
  <mergeCells count="10">
    <mergeCell ref="A73:I73"/>
    <mergeCell ref="J3:L3"/>
    <mergeCell ref="A3:A4"/>
    <mergeCell ref="B3:B4"/>
    <mergeCell ref="E3:E4"/>
    <mergeCell ref="F3:F4"/>
    <mergeCell ref="G3:I3"/>
    <mergeCell ref="A62:L62"/>
    <mergeCell ref="D3:D4"/>
    <mergeCell ref="C3:C4"/>
  </mergeCells>
  <pageMargins left="0.25" right="0.25" top="0.75" bottom="0.75" header="0.3" footer="0.3"/>
  <pageSetup paperSize="9" scale="64" fitToHeight="0" orientation="landscape" r:id="rId1"/>
  <headerFooter alignWithMargins="0"/>
  <rowBreaks count="3" manualBreakCount="3">
    <brk id="17" max="11" man="1"/>
    <brk id="36" max="11" man="1"/>
    <brk id="53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ZS Jablunkov</vt:lpstr>
      <vt:lpstr>'ZS Jablunkov'!Oblast_tisku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Pavel Kantor</dc:creator>
  <cp:keywords/>
  <dc:description/>
  <cp:lastModifiedBy>Pavel Kantor</cp:lastModifiedBy>
  <cp:revision>1</cp:revision>
  <dcterms:created xsi:type="dcterms:W3CDTF">2020-08-04T12:13:04Z</dcterms:created>
  <dcterms:modified xsi:type="dcterms:W3CDTF">2020-09-08T07:25:00Z</dcterms:modified>
  <cp:category/>
  <cp:contentStatus/>
</cp:coreProperties>
</file>